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Documents\Bird info\BIRDATA\Jordan Count\Xmas\"/>
    </mc:Choice>
  </mc:AlternateContent>
  <xr:revisionPtr revIDLastSave="0" documentId="13_ncr:1_{9FDDA4A7-2482-4D7B-BD0E-B515AAD349C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JLCBC" sheetId="14" r:id="rId1"/>
  </sheets>
  <definedNames>
    <definedName name="_xlnm.Print_Area" localSheetId="0">JLCBC!$C$32:$BC$187</definedName>
    <definedName name="_xlnm.Print_Titles" localSheetId="0">JLCBC!$C:$C,JLCBC!$9:$9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194" i="14" l="1"/>
  <c r="BA194" i="14"/>
  <c r="BC193" i="14"/>
  <c r="BA193" i="14"/>
  <c r="BC192" i="14"/>
  <c r="BA192" i="14"/>
  <c r="BC191" i="14"/>
  <c r="BA191" i="14"/>
  <c r="AZ189" i="14"/>
  <c r="AY189" i="14"/>
  <c r="AX189" i="14"/>
  <c r="AW189" i="14"/>
  <c r="AV189" i="14"/>
  <c r="AU189" i="14"/>
  <c r="AQ189" i="14"/>
  <c r="AL189" i="14"/>
  <c r="AJ189" i="14"/>
  <c r="AE189" i="14"/>
  <c r="AA189" i="14"/>
  <c r="V189" i="14"/>
  <c r="T189" i="14"/>
  <c r="O189" i="14"/>
  <c r="K189" i="14"/>
  <c r="F189" i="14"/>
  <c r="AZ188" i="14"/>
  <c r="AY188" i="14"/>
  <c r="AX188" i="14"/>
  <c r="AW188" i="14"/>
  <c r="AV188" i="14"/>
  <c r="AQ188" i="14"/>
  <c r="AO188" i="14"/>
  <c r="AN188" i="14"/>
  <c r="AM188" i="14"/>
  <c r="AL188" i="14"/>
  <c r="AH188" i="14"/>
  <c r="AG188" i="14"/>
  <c r="Y188" i="14"/>
  <c r="X188" i="14"/>
  <c r="W188" i="14"/>
  <c r="V188" i="14"/>
  <c r="R188" i="14"/>
  <c r="Q188" i="14"/>
  <c r="I188" i="14"/>
  <c r="H188" i="14"/>
  <c r="G188" i="14"/>
  <c r="F188" i="14"/>
  <c r="AU186" i="14"/>
  <c r="AR186" i="14"/>
  <c r="AR189" i="14" s="1"/>
  <c r="BC189" i="14" s="1"/>
  <c r="AQ186" i="14"/>
  <c r="AM186" i="14"/>
  <c r="AM189" i="14" s="1"/>
  <c r="AL186" i="14"/>
  <c r="AK186" i="14"/>
  <c r="AK189" i="14" s="1"/>
  <c r="AJ186" i="14"/>
  <c r="AF186" i="14"/>
  <c r="AF189" i="14" s="1"/>
  <c r="AE186" i="14"/>
  <c r="AA186" i="14"/>
  <c r="W186" i="14"/>
  <c r="W189" i="14" s="1"/>
  <c r="V186" i="14"/>
  <c r="U186" i="14"/>
  <c r="U189" i="14" s="1"/>
  <c r="T186" i="14"/>
  <c r="P186" i="14"/>
  <c r="P189" i="14" s="1"/>
  <c r="O186" i="14"/>
  <c r="K186" i="14"/>
  <c r="G186" i="14"/>
  <c r="G189" i="14" s="1"/>
  <c r="F186" i="14"/>
  <c r="E186" i="14"/>
  <c r="E189" i="14" s="1"/>
  <c r="AU185" i="14"/>
  <c r="AU188" i="14" s="1"/>
  <c r="AT185" i="14"/>
  <c r="AT186" i="14" s="1"/>
  <c r="AT189" i="14" s="1"/>
  <c r="AS185" i="14"/>
  <c r="AS186" i="14" s="1"/>
  <c r="AS189" i="14" s="1"/>
  <c r="AR185" i="14"/>
  <c r="AR188" i="14" s="1"/>
  <c r="AQ185" i="14"/>
  <c r="BC185" i="14" s="1"/>
  <c r="AP185" i="14"/>
  <c r="AP186" i="14" s="1"/>
  <c r="AP189" i="14" s="1"/>
  <c r="AO185" i="14"/>
  <c r="AO186" i="14" s="1"/>
  <c r="AO189" i="14" s="1"/>
  <c r="AN185" i="14"/>
  <c r="AN186" i="14" s="1"/>
  <c r="AN189" i="14" s="1"/>
  <c r="AM185" i="14"/>
  <c r="AL185" i="14"/>
  <c r="AK185" i="14"/>
  <c r="AK188" i="14" s="1"/>
  <c r="AJ185" i="14"/>
  <c r="AJ188" i="14" s="1"/>
  <c r="AI185" i="14"/>
  <c r="AI186" i="14" s="1"/>
  <c r="AI189" i="14" s="1"/>
  <c r="AH185" i="14"/>
  <c r="AH186" i="14" s="1"/>
  <c r="AH189" i="14" s="1"/>
  <c r="AG185" i="14"/>
  <c r="AG186" i="14" s="1"/>
  <c r="AG189" i="14" s="1"/>
  <c r="AF185" i="14"/>
  <c r="AF188" i="14" s="1"/>
  <c r="AE185" i="14"/>
  <c r="AE188" i="14" s="1"/>
  <c r="AD185" i="14"/>
  <c r="AD186" i="14" s="1"/>
  <c r="AD189" i="14" s="1"/>
  <c r="AC185" i="14"/>
  <c r="AC186" i="14" s="1"/>
  <c r="AC189" i="14" s="1"/>
  <c r="AB185" i="14"/>
  <c r="AB186" i="14" s="1"/>
  <c r="AB189" i="14" s="1"/>
  <c r="AA185" i="14"/>
  <c r="AA188" i="14" s="1"/>
  <c r="Z185" i="14"/>
  <c r="Z186" i="14" s="1"/>
  <c r="Z189" i="14" s="1"/>
  <c r="Y185" i="14"/>
  <c r="Y186" i="14" s="1"/>
  <c r="Y189" i="14" s="1"/>
  <c r="X185" i="14"/>
  <c r="X186" i="14" s="1"/>
  <c r="X189" i="14" s="1"/>
  <c r="W185" i="14"/>
  <c r="V185" i="14"/>
  <c r="U185" i="14"/>
  <c r="U188" i="14" s="1"/>
  <c r="T185" i="14"/>
  <c r="T188" i="14" s="1"/>
  <c r="S185" i="14"/>
  <c r="S186" i="14" s="1"/>
  <c r="S189" i="14" s="1"/>
  <c r="R185" i="14"/>
  <c r="R186" i="14" s="1"/>
  <c r="R189" i="14" s="1"/>
  <c r="Q185" i="14"/>
  <c r="Q186" i="14" s="1"/>
  <c r="Q189" i="14" s="1"/>
  <c r="P185" i="14"/>
  <c r="P188" i="14" s="1"/>
  <c r="O185" i="14"/>
  <c r="O188" i="14" s="1"/>
  <c r="N185" i="14"/>
  <c r="N186" i="14" s="1"/>
  <c r="N189" i="14" s="1"/>
  <c r="M185" i="14"/>
  <c r="M186" i="14" s="1"/>
  <c r="M189" i="14" s="1"/>
  <c r="L185" i="14"/>
  <c r="L186" i="14" s="1"/>
  <c r="L189" i="14" s="1"/>
  <c r="K185" i="14"/>
  <c r="K188" i="14" s="1"/>
  <c r="J185" i="14"/>
  <c r="J186" i="14" s="1"/>
  <c r="J189" i="14" s="1"/>
  <c r="I185" i="14"/>
  <c r="I186" i="14" s="1"/>
  <c r="I189" i="14" s="1"/>
  <c r="H185" i="14"/>
  <c r="H186" i="14" s="1"/>
  <c r="H189" i="14" s="1"/>
  <c r="G185" i="14"/>
  <c r="F185" i="14"/>
  <c r="E185" i="14"/>
  <c r="E188" i="14" s="1"/>
  <c r="D185" i="14"/>
  <c r="D186" i="14" s="1"/>
  <c r="BC184" i="14"/>
  <c r="AS184" i="14"/>
  <c r="AR184" i="14"/>
  <c r="AQ184" i="14"/>
  <c r="AP184" i="14"/>
  <c r="AO184" i="14"/>
  <c r="AN184" i="14"/>
  <c r="AM184" i="14"/>
  <c r="AL184" i="14"/>
  <c r="AK184" i="14"/>
  <c r="AJ184" i="14"/>
  <c r="AI184" i="14"/>
  <c r="AH184" i="14"/>
  <c r="AG184" i="14"/>
  <c r="AF184" i="14"/>
  <c r="AE184" i="14"/>
  <c r="AD184" i="14"/>
  <c r="AC184" i="14"/>
  <c r="AB184" i="14"/>
  <c r="AA184" i="14"/>
  <c r="Z184" i="14"/>
  <c r="Y184" i="14"/>
  <c r="X184" i="14"/>
  <c r="W184" i="14"/>
  <c r="V184" i="14"/>
  <c r="U184" i="14"/>
  <c r="T184" i="14"/>
  <c r="S184" i="14"/>
  <c r="R184" i="14"/>
  <c r="Q184" i="14"/>
  <c r="P184" i="14"/>
  <c r="O184" i="14"/>
  <c r="N184" i="14"/>
  <c r="M184" i="14"/>
  <c r="L184" i="14"/>
  <c r="K184" i="14"/>
  <c r="J184" i="14"/>
  <c r="I184" i="14"/>
  <c r="H184" i="14"/>
  <c r="G184" i="14"/>
  <c r="F184" i="14"/>
  <c r="E184" i="14"/>
  <c r="BA184" i="14" s="1"/>
  <c r="D184" i="14"/>
  <c r="BC160" i="14"/>
  <c r="BB160" i="14"/>
  <c r="BA160" i="14"/>
  <c r="B160" i="14"/>
  <c r="BC159" i="14"/>
  <c r="BB159" i="14"/>
  <c r="BA159" i="14"/>
  <c r="B159" i="14"/>
  <c r="BC158" i="14"/>
  <c r="BB158" i="14"/>
  <c r="BA158" i="14"/>
  <c r="B158" i="14"/>
  <c r="BC157" i="14"/>
  <c r="BB157" i="14"/>
  <c r="BA157" i="14"/>
  <c r="B157" i="14"/>
  <c r="BC156" i="14"/>
  <c r="BB156" i="14"/>
  <c r="B156" i="14" s="1"/>
  <c r="BA156" i="14"/>
  <c r="BC155" i="14"/>
  <c r="BB155" i="14"/>
  <c r="B155" i="14" s="1"/>
  <c r="BA155" i="14"/>
  <c r="BC154" i="14"/>
  <c r="BB154" i="14"/>
  <c r="BA154" i="14"/>
  <c r="B154" i="14"/>
  <c r="BC153" i="14"/>
  <c r="BB153" i="14"/>
  <c r="B153" i="14" s="1"/>
  <c r="BA153" i="14"/>
  <c r="BC152" i="14"/>
  <c r="BB152" i="14"/>
  <c r="B152" i="14" s="1"/>
  <c r="BA152" i="14"/>
  <c r="BC151" i="14"/>
  <c r="BB151" i="14"/>
  <c r="B151" i="14" s="1"/>
  <c r="BA151" i="14"/>
  <c r="BC150" i="14"/>
  <c r="BB150" i="14"/>
  <c r="B150" i="14" s="1"/>
  <c r="BA150" i="14"/>
  <c r="BC149" i="14"/>
  <c r="BB149" i="14"/>
  <c r="B149" i="14" s="1"/>
  <c r="BA149" i="14"/>
  <c r="BC148" i="14"/>
  <c r="BB148" i="14"/>
  <c r="B148" i="14" s="1"/>
  <c r="BA148" i="14"/>
  <c r="BC147" i="14"/>
  <c r="BB147" i="14"/>
  <c r="B147" i="14" s="1"/>
  <c r="BA147" i="14"/>
  <c r="BC146" i="14"/>
  <c r="BB146" i="14"/>
  <c r="BA146" i="14"/>
  <c r="B146" i="14"/>
  <c r="BC145" i="14"/>
  <c r="BB145" i="14"/>
  <c r="B145" i="14" s="1"/>
  <c r="BA145" i="14"/>
  <c r="BC144" i="14"/>
  <c r="BB144" i="14"/>
  <c r="BA144" i="14"/>
  <c r="B144" i="14"/>
  <c r="BC143" i="14"/>
  <c r="BB143" i="14"/>
  <c r="BA143" i="14"/>
  <c r="B143" i="14"/>
  <c r="BC142" i="14"/>
  <c r="BB142" i="14"/>
  <c r="BA142" i="14"/>
  <c r="B142" i="14"/>
  <c r="BC141" i="14"/>
  <c r="BB141" i="14"/>
  <c r="BA141" i="14"/>
  <c r="B141" i="14"/>
  <c r="BC140" i="14"/>
  <c r="BB140" i="14"/>
  <c r="B140" i="14" s="1"/>
  <c r="BA140" i="14"/>
  <c r="BC139" i="14"/>
  <c r="BB139" i="14"/>
  <c r="B139" i="14" s="1"/>
  <c r="BA139" i="14"/>
  <c r="BC138" i="14"/>
  <c r="BB138" i="14"/>
  <c r="BA138" i="14"/>
  <c r="B138" i="14"/>
  <c r="BC137" i="14"/>
  <c r="BB137" i="14"/>
  <c r="B137" i="14" s="1"/>
  <c r="BA137" i="14"/>
  <c r="BC136" i="14"/>
  <c r="BB136" i="14"/>
  <c r="B136" i="14" s="1"/>
  <c r="BA136" i="14"/>
  <c r="BC135" i="14"/>
  <c r="BB135" i="14"/>
  <c r="B135" i="14" s="1"/>
  <c r="BA135" i="14"/>
  <c r="BC134" i="14"/>
  <c r="BB134" i="14"/>
  <c r="B134" i="14" s="1"/>
  <c r="BA134" i="14"/>
  <c r="BC133" i="14"/>
  <c r="BB133" i="14"/>
  <c r="B133" i="14" s="1"/>
  <c r="BA133" i="14"/>
  <c r="BC132" i="14"/>
  <c r="BB132" i="14"/>
  <c r="B132" i="14" s="1"/>
  <c r="BA132" i="14"/>
  <c r="BC131" i="14"/>
  <c r="BB131" i="14"/>
  <c r="B131" i="14" s="1"/>
  <c r="BA131" i="14"/>
  <c r="BC130" i="14"/>
  <c r="BB130" i="14"/>
  <c r="BA130" i="14"/>
  <c r="B130" i="14"/>
  <c r="BC129" i="14"/>
  <c r="BB129" i="14"/>
  <c r="B129" i="14" s="1"/>
  <c r="BA129" i="14"/>
  <c r="BC128" i="14"/>
  <c r="BB128" i="14"/>
  <c r="BA128" i="14"/>
  <c r="B128" i="14"/>
  <c r="BC127" i="14"/>
  <c r="BB127" i="14"/>
  <c r="BA127" i="14"/>
  <c r="B127" i="14"/>
  <c r="BC126" i="14"/>
  <c r="BB126" i="14"/>
  <c r="BA126" i="14"/>
  <c r="B126" i="14"/>
  <c r="BC125" i="14"/>
  <c r="BB125" i="14"/>
  <c r="BA125" i="14"/>
  <c r="B125" i="14"/>
  <c r="BC124" i="14"/>
  <c r="BB124" i="14"/>
  <c r="B124" i="14" s="1"/>
  <c r="BA124" i="14"/>
  <c r="BC123" i="14"/>
  <c r="BB123" i="14"/>
  <c r="B123" i="14" s="1"/>
  <c r="BA123" i="14"/>
  <c r="BC122" i="14"/>
  <c r="BB122" i="14"/>
  <c r="BA122" i="14"/>
  <c r="B122" i="14"/>
  <c r="BC121" i="14"/>
  <c r="BB121" i="14"/>
  <c r="B121" i="14" s="1"/>
  <c r="BA121" i="14"/>
  <c r="BC120" i="14"/>
  <c r="BB120" i="14"/>
  <c r="B120" i="14" s="1"/>
  <c r="BA120" i="14"/>
  <c r="BC119" i="14"/>
  <c r="BB119" i="14"/>
  <c r="B119" i="14" s="1"/>
  <c r="BA119" i="14"/>
  <c r="BC118" i="14"/>
  <c r="BB118" i="14"/>
  <c r="B118" i="14" s="1"/>
  <c r="BA118" i="14"/>
  <c r="BC117" i="14"/>
  <c r="BB117" i="14"/>
  <c r="B117" i="14" s="1"/>
  <c r="BA117" i="14"/>
  <c r="BC116" i="14"/>
  <c r="BB116" i="14"/>
  <c r="B116" i="14" s="1"/>
  <c r="BA116" i="14"/>
  <c r="BC115" i="14"/>
  <c r="BB115" i="14"/>
  <c r="B115" i="14" s="1"/>
  <c r="BA115" i="14"/>
  <c r="BC114" i="14"/>
  <c r="BB114" i="14"/>
  <c r="BA114" i="14"/>
  <c r="B114" i="14"/>
  <c r="BC113" i="14"/>
  <c r="BB113" i="14"/>
  <c r="B113" i="14" s="1"/>
  <c r="BA113" i="14"/>
  <c r="BC112" i="14"/>
  <c r="BB112" i="14"/>
  <c r="BA112" i="14"/>
  <c r="B112" i="14"/>
  <c r="BC111" i="14"/>
  <c r="BB111" i="14"/>
  <c r="BA111" i="14"/>
  <c r="B111" i="14"/>
  <c r="BC110" i="14"/>
  <c r="BB110" i="14"/>
  <c r="BA110" i="14"/>
  <c r="B110" i="14"/>
  <c r="BC109" i="14"/>
  <c r="BB109" i="14"/>
  <c r="BA109" i="14"/>
  <c r="B109" i="14"/>
  <c r="BC108" i="14"/>
  <c r="BB108" i="14"/>
  <c r="B108" i="14" s="1"/>
  <c r="BA108" i="14"/>
  <c r="BC107" i="14"/>
  <c r="BB107" i="14"/>
  <c r="B107" i="14" s="1"/>
  <c r="BA107" i="14"/>
  <c r="BC106" i="14"/>
  <c r="BB106" i="14"/>
  <c r="BA106" i="14"/>
  <c r="B106" i="14"/>
  <c r="BC105" i="14"/>
  <c r="BB105" i="14"/>
  <c r="B105" i="14" s="1"/>
  <c r="BA105" i="14"/>
  <c r="BC104" i="14"/>
  <c r="BB104" i="14"/>
  <c r="B104" i="14" s="1"/>
  <c r="BA104" i="14"/>
  <c r="BC103" i="14"/>
  <c r="BB103" i="14"/>
  <c r="B103" i="14" s="1"/>
  <c r="BA103" i="14"/>
  <c r="BC102" i="14"/>
  <c r="BB102" i="14"/>
  <c r="B102" i="14" s="1"/>
  <c r="BA102" i="14"/>
  <c r="BC101" i="14"/>
  <c r="BB101" i="14"/>
  <c r="B101" i="14" s="1"/>
  <c r="BA101" i="14"/>
  <c r="BC100" i="14"/>
  <c r="BB100" i="14"/>
  <c r="B100" i="14" s="1"/>
  <c r="BA100" i="14"/>
  <c r="BC99" i="14"/>
  <c r="BB99" i="14"/>
  <c r="B99" i="14" s="1"/>
  <c r="BA99" i="14"/>
  <c r="BC98" i="14"/>
  <c r="BB98" i="14"/>
  <c r="BA98" i="14"/>
  <c r="B98" i="14"/>
  <c r="BC97" i="14"/>
  <c r="BB97" i="14"/>
  <c r="B97" i="14" s="1"/>
  <c r="BA97" i="14"/>
  <c r="BC96" i="14"/>
  <c r="BB96" i="14"/>
  <c r="BA96" i="14"/>
  <c r="B96" i="14"/>
  <c r="BC95" i="14"/>
  <c r="BB95" i="14"/>
  <c r="BA95" i="14"/>
  <c r="B95" i="14"/>
  <c r="BC94" i="14"/>
  <c r="BB94" i="14"/>
  <c r="BA94" i="14"/>
  <c r="B94" i="14"/>
  <c r="BC93" i="14"/>
  <c r="BB93" i="14"/>
  <c r="BA93" i="14"/>
  <c r="B93" i="14"/>
  <c r="BC92" i="14"/>
  <c r="BB92" i="14"/>
  <c r="B92" i="14" s="1"/>
  <c r="BA92" i="14"/>
  <c r="BC91" i="14"/>
  <c r="BB91" i="14"/>
  <c r="B91" i="14" s="1"/>
  <c r="BA91" i="14"/>
  <c r="BC90" i="14"/>
  <c r="BB90" i="14"/>
  <c r="BA90" i="14"/>
  <c r="B90" i="14"/>
  <c r="BC89" i="14"/>
  <c r="BB89" i="14"/>
  <c r="B89" i="14" s="1"/>
  <c r="BA89" i="14"/>
  <c r="BC88" i="14"/>
  <c r="BB88" i="14"/>
  <c r="B88" i="14" s="1"/>
  <c r="BA88" i="14"/>
  <c r="BC87" i="14"/>
  <c r="BB87" i="14"/>
  <c r="B87" i="14" s="1"/>
  <c r="BA87" i="14"/>
  <c r="BC86" i="14"/>
  <c r="BB86" i="14"/>
  <c r="B86" i="14" s="1"/>
  <c r="BA86" i="14"/>
  <c r="BC85" i="14"/>
  <c r="BB85" i="14"/>
  <c r="B85" i="14" s="1"/>
  <c r="BA85" i="14"/>
  <c r="BC84" i="14"/>
  <c r="BB84" i="14"/>
  <c r="B84" i="14" s="1"/>
  <c r="BA84" i="14"/>
  <c r="BC83" i="14"/>
  <c r="BB83" i="14"/>
  <c r="B83" i="14" s="1"/>
  <c r="BA83" i="14"/>
  <c r="BC82" i="14"/>
  <c r="BB82" i="14"/>
  <c r="BA82" i="14"/>
  <c r="B82" i="14"/>
  <c r="BC81" i="14"/>
  <c r="BB81" i="14"/>
  <c r="B81" i="14" s="1"/>
  <c r="BA81" i="14"/>
  <c r="BC80" i="14"/>
  <c r="BB80" i="14"/>
  <c r="BA80" i="14"/>
  <c r="B80" i="14"/>
  <c r="BC79" i="14"/>
  <c r="BB79" i="14"/>
  <c r="BA79" i="14"/>
  <c r="B79" i="14"/>
  <c r="BC78" i="14"/>
  <c r="BB78" i="14"/>
  <c r="BA78" i="14"/>
  <c r="B78" i="14"/>
  <c r="BC77" i="14"/>
  <c r="BB77" i="14"/>
  <c r="BA77" i="14"/>
  <c r="B77" i="14"/>
  <c r="BC76" i="14"/>
  <c r="BB76" i="14"/>
  <c r="B76" i="14" s="1"/>
  <c r="BA76" i="14"/>
  <c r="BC75" i="14"/>
  <c r="BB75" i="14"/>
  <c r="B75" i="14" s="1"/>
  <c r="BA75" i="14"/>
  <c r="BC74" i="14"/>
  <c r="BB74" i="14"/>
  <c r="BA74" i="14"/>
  <c r="B74" i="14"/>
  <c r="BC73" i="14"/>
  <c r="BB73" i="14"/>
  <c r="B73" i="14" s="1"/>
  <c r="BA73" i="14"/>
  <c r="BC72" i="14"/>
  <c r="BB72" i="14"/>
  <c r="B72" i="14" s="1"/>
  <c r="BA72" i="14"/>
  <c r="BC71" i="14"/>
  <c r="BB71" i="14"/>
  <c r="B71" i="14" s="1"/>
  <c r="BA71" i="14"/>
  <c r="BC70" i="14"/>
  <c r="BB70" i="14"/>
  <c r="B70" i="14" s="1"/>
  <c r="BA70" i="14"/>
  <c r="BC69" i="14"/>
  <c r="BB69" i="14"/>
  <c r="B69" i="14" s="1"/>
  <c r="BA69" i="14"/>
  <c r="BC68" i="14"/>
  <c r="BB68" i="14"/>
  <c r="B68" i="14" s="1"/>
  <c r="BA68" i="14"/>
  <c r="BC67" i="14"/>
  <c r="BB67" i="14"/>
  <c r="B67" i="14" s="1"/>
  <c r="BA67" i="14"/>
  <c r="BC66" i="14"/>
  <c r="BB66" i="14"/>
  <c r="BA66" i="14"/>
  <c r="B66" i="14"/>
  <c r="BC65" i="14"/>
  <c r="BB65" i="14"/>
  <c r="BA65" i="14"/>
  <c r="B65" i="14"/>
  <c r="BC64" i="14"/>
  <c r="BB64" i="14"/>
  <c r="B64" i="14"/>
  <c r="BC63" i="14"/>
  <c r="BB63" i="14"/>
  <c r="B63" i="14" s="1"/>
  <c r="BA63" i="14"/>
  <c r="BC62" i="14"/>
  <c r="BB62" i="14"/>
  <c r="B62" i="14" s="1"/>
  <c r="BA62" i="14"/>
  <c r="BC61" i="14"/>
  <c r="BB61" i="14"/>
  <c r="BA61" i="14"/>
  <c r="B61" i="14"/>
  <c r="BC60" i="14"/>
  <c r="BB60" i="14"/>
  <c r="B60" i="14" s="1"/>
  <c r="BA60" i="14"/>
  <c r="BC59" i="14"/>
  <c r="BB59" i="14"/>
  <c r="B59" i="14" s="1"/>
  <c r="BA59" i="14"/>
  <c r="BC58" i="14"/>
  <c r="BB58" i="14"/>
  <c r="B58" i="14" s="1"/>
  <c r="BA58" i="14"/>
  <c r="BC57" i="14"/>
  <c r="BB57" i="14"/>
  <c r="B57" i="14" s="1"/>
  <c r="BA57" i="14"/>
  <c r="BC56" i="14"/>
  <c r="BB56" i="14"/>
  <c r="B56" i="14" s="1"/>
  <c r="BA56" i="14"/>
  <c r="BC55" i="14"/>
  <c r="BB55" i="14"/>
  <c r="B55" i="14" s="1"/>
  <c r="BA55" i="14"/>
  <c r="BC54" i="14"/>
  <c r="BB54" i="14"/>
  <c r="B54" i="14" s="1"/>
  <c r="BA54" i="14"/>
  <c r="BC53" i="14"/>
  <c r="BB53" i="14"/>
  <c r="BA53" i="14"/>
  <c r="B53" i="14"/>
  <c r="BC52" i="14"/>
  <c r="BB52" i="14"/>
  <c r="BA52" i="14"/>
  <c r="B52" i="14"/>
  <c r="BC51" i="14"/>
  <c r="BB51" i="14"/>
  <c r="BA51" i="14"/>
  <c r="B51" i="14"/>
  <c r="BC50" i="14"/>
  <c r="BB50" i="14"/>
  <c r="BA50" i="14"/>
  <c r="B50" i="14"/>
  <c r="BC49" i="14"/>
  <c r="BB49" i="14"/>
  <c r="BA49" i="14"/>
  <c r="B49" i="14"/>
  <c r="BC48" i="14"/>
  <c r="BB48" i="14"/>
  <c r="BA48" i="14"/>
  <c r="B48" i="14"/>
  <c r="BC47" i="14"/>
  <c r="BB47" i="14"/>
  <c r="B47" i="14" s="1"/>
  <c r="BA47" i="14"/>
  <c r="BC46" i="14"/>
  <c r="BB46" i="14"/>
  <c r="B46" i="14" s="1"/>
  <c r="BA46" i="14"/>
  <c r="BC45" i="14"/>
  <c r="BB45" i="14"/>
  <c r="BA45" i="14"/>
  <c r="B45" i="14"/>
  <c r="BC44" i="14"/>
  <c r="BB44" i="14"/>
  <c r="B44" i="14" s="1"/>
  <c r="BA44" i="14"/>
  <c r="BC43" i="14"/>
  <c r="BB43" i="14"/>
  <c r="B43" i="14" s="1"/>
  <c r="BA43" i="14"/>
  <c r="BC42" i="14"/>
  <c r="BB42" i="14"/>
  <c r="B42" i="14" s="1"/>
  <c r="BA42" i="14"/>
  <c r="BC41" i="14"/>
  <c r="BB41" i="14"/>
  <c r="B41" i="14" s="1"/>
  <c r="BA41" i="14"/>
  <c r="BC40" i="14"/>
  <c r="BB40" i="14"/>
  <c r="B40" i="14" s="1"/>
  <c r="BA40" i="14"/>
  <c r="BC39" i="14"/>
  <c r="BB39" i="14"/>
  <c r="B39" i="14" s="1"/>
  <c r="BA39" i="14"/>
  <c r="BC38" i="14"/>
  <c r="BB38" i="14"/>
  <c r="B38" i="14" s="1"/>
  <c r="BA38" i="14"/>
  <c r="BC37" i="14"/>
  <c r="BB37" i="14"/>
  <c r="BA37" i="14"/>
  <c r="B37" i="14"/>
  <c r="BC36" i="14"/>
  <c r="BB36" i="14"/>
  <c r="BA36" i="14"/>
  <c r="B36" i="14"/>
  <c r="BC35" i="14"/>
  <c r="BB35" i="14"/>
  <c r="BA35" i="14"/>
  <c r="B35" i="14"/>
  <c r="BC34" i="14"/>
  <c r="BB34" i="14"/>
  <c r="BA34" i="14"/>
  <c r="B34" i="14"/>
  <c r="BC33" i="14"/>
  <c r="BB33" i="14"/>
  <c r="BA33" i="14"/>
  <c r="B33" i="14"/>
  <c r="BC32" i="14"/>
  <c r="BB32" i="14"/>
  <c r="BA32" i="14"/>
  <c r="B32" i="14"/>
  <c r="BC31" i="14"/>
  <c r="BB31" i="14"/>
  <c r="B31" i="14" s="1"/>
  <c r="BA31" i="14"/>
  <c r="BC30" i="14"/>
  <c r="BB30" i="14"/>
  <c r="B30" i="14" s="1"/>
  <c r="BA30" i="14"/>
  <c r="BC29" i="14"/>
  <c r="BB29" i="14"/>
  <c r="BA29" i="14"/>
  <c r="B29" i="14"/>
  <c r="BC28" i="14"/>
  <c r="BB28" i="14"/>
  <c r="B28" i="14" s="1"/>
  <c r="BA28" i="14"/>
  <c r="BC27" i="14"/>
  <c r="BB27" i="14"/>
  <c r="B27" i="14" s="1"/>
  <c r="BA27" i="14"/>
  <c r="BC26" i="14"/>
  <c r="BB26" i="14"/>
  <c r="B26" i="14" s="1"/>
  <c r="BA26" i="14"/>
  <c r="BC25" i="14"/>
  <c r="BB25" i="14"/>
  <c r="B25" i="14" s="1"/>
  <c r="BA25" i="14"/>
  <c r="BC24" i="14"/>
  <c r="BB24" i="14"/>
  <c r="B24" i="14" s="1"/>
  <c r="BA24" i="14"/>
  <c r="BC23" i="14"/>
  <c r="BB23" i="14"/>
  <c r="B23" i="14" s="1"/>
  <c r="BA23" i="14"/>
  <c r="BC22" i="14"/>
  <c r="BB22" i="14"/>
  <c r="B22" i="14" s="1"/>
  <c r="BA22" i="14"/>
  <c r="BC21" i="14"/>
  <c r="BB21" i="14"/>
  <c r="BA21" i="14"/>
  <c r="B21" i="14"/>
  <c r="BC20" i="14"/>
  <c r="BB20" i="14"/>
  <c r="BA20" i="14"/>
  <c r="B20" i="14"/>
  <c r="BC19" i="14"/>
  <c r="BB19" i="14"/>
  <c r="BA19" i="14"/>
  <c r="B19" i="14"/>
  <c r="BC18" i="14"/>
  <c r="BB18" i="14"/>
  <c r="BA18" i="14"/>
  <c r="B18" i="14"/>
  <c r="BC17" i="14"/>
  <c r="BB17" i="14"/>
  <c r="BA17" i="14"/>
  <c r="B17" i="14"/>
  <c r="BC16" i="14"/>
  <c r="BB16" i="14"/>
  <c r="BA16" i="14"/>
  <c r="B16" i="14"/>
  <c r="BC15" i="14"/>
  <c r="BB15" i="14"/>
  <c r="B15" i="14" s="1"/>
  <c r="BA15" i="14"/>
  <c r="BC14" i="14"/>
  <c r="BB14" i="14"/>
  <c r="B14" i="14" s="1"/>
  <c r="BA14" i="14"/>
  <c r="BC13" i="14"/>
  <c r="BB13" i="14"/>
  <c r="B13" i="14" s="1"/>
  <c r="BA13" i="14"/>
  <c r="BC12" i="14"/>
  <c r="BB12" i="14"/>
  <c r="B12" i="14" s="1"/>
  <c r="BA12" i="14"/>
  <c r="BC11" i="14"/>
  <c r="BB11" i="14"/>
  <c r="B11" i="14" s="1"/>
  <c r="BA11" i="14"/>
  <c r="BC10" i="14"/>
  <c r="BB10" i="14"/>
  <c r="B10" i="14" s="1"/>
  <c r="BA10" i="14"/>
  <c r="BC9" i="14"/>
  <c r="BB9" i="14"/>
  <c r="B9" i="14" s="1"/>
  <c r="BA9" i="14"/>
  <c r="BC8" i="14"/>
  <c r="BB8" i="14"/>
  <c r="B8" i="14" s="1"/>
  <c r="BA8" i="14"/>
  <c r="BC7" i="14"/>
  <c r="BB7" i="14"/>
  <c r="BA7" i="14"/>
  <c r="B7" i="14"/>
  <c r="BC6" i="14"/>
  <c r="BB6" i="14"/>
  <c r="B6" i="14" s="1"/>
  <c r="BA6" i="14"/>
  <c r="BC5" i="14"/>
  <c r="BB5" i="14"/>
  <c r="BA5" i="14"/>
  <c r="B5" i="14"/>
  <c r="BC186" i="14" l="1"/>
  <c r="D189" i="14"/>
  <c r="BA189" i="14" s="1"/>
  <c r="BA186" i="14"/>
  <c r="J188" i="14"/>
  <c r="Z188" i="14"/>
  <c r="AP188" i="14"/>
  <c r="L188" i="14"/>
  <c r="AB188" i="14"/>
  <c r="M188" i="14"/>
  <c r="AC188" i="14"/>
  <c r="AS188" i="14"/>
  <c r="BC188" i="14" s="1"/>
  <c r="N188" i="14"/>
  <c r="AD188" i="14"/>
  <c r="AT188" i="14"/>
  <c r="S188" i="14"/>
  <c r="AI188" i="14"/>
  <c r="BA185" i="14"/>
  <c r="D188" i="14"/>
  <c r="BA188" i="14" l="1"/>
</calcChain>
</file>

<file path=xl/sharedStrings.xml><?xml version="1.0" encoding="utf-8"?>
<sst xmlns="http://schemas.openxmlformats.org/spreadsheetml/2006/main" count="299" uniqueCount="264">
  <si>
    <t>Jordan Lake Christmas Bird Counts</t>
  </si>
  <si>
    <t>Jordan Lake level in feet (actual/normal)</t>
  </si>
  <si>
    <t>162/160</t>
  </si>
  <si>
    <t>160/160</t>
  </si>
  <si>
    <t>161/160</t>
  </si>
  <si>
    <t>205/216</t>
  </si>
  <si>
    <t>217/216</t>
  </si>
  <si>
    <t>215/216</t>
  </si>
  <si>
    <t>216/216</t>
  </si>
  <si>
    <t>213/216</t>
  </si>
  <si>
    <t>218/216</t>
  </si>
  <si>
    <t>214/216</t>
  </si>
  <si>
    <t>211/216</t>
  </si>
  <si>
    <t>219/216</t>
  </si>
  <si>
    <t>212/216</t>
  </si>
  <si>
    <t>232/216</t>
  </si>
  <si>
    <t>Count date</t>
  </si>
  <si>
    <t>10 yr</t>
  </si>
  <si>
    <t>abundance code*</t>
  </si>
  <si>
    <t>Common Name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</si>
  <si>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</si>
  <si>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</si>
  <si>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</si>
  <si>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</si>
  <si>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</si>
  <si>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</si>
  <si>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</si>
  <si>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</si>
  <si>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</si>
  <si>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</si>
  <si>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</si>
  <si>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</si>
  <si>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</si>
  <si>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</si>
  <si>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</si>
  <si>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</si>
  <si>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</si>
  <si>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</si>
  <si>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</si>
  <si>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</si>
  <si>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</si>
  <si>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</si>
  <si>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</si>
  <si>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</si>
  <si>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</si>
  <si>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</si>
  <si>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</si>
  <si>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</si>
  <si>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</si>
  <si>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</si>
  <si>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</si>
  <si>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</si>
  <si>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</si>
  <si>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</si>
  <si>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</si>
  <si>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</si>
  <si>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</si>
  <si>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</si>
  <si>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</si>
  <si>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FREQ</t>
  </si>
  <si>
    <t>AVG</t>
  </si>
  <si>
    <t>Snow Goose</t>
  </si>
  <si>
    <t>Canada Goose</t>
  </si>
  <si>
    <t>Tundra Swan</t>
  </si>
  <si>
    <t>Wood Duck</t>
  </si>
  <si>
    <t>Gadwall</t>
  </si>
  <si>
    <t>American Wigeon</t>
  </si>
  <si>
    <t>American Black Duck</t>
  </si>
  <si>
    <t>Mallard</t>
  </si>
  <si>
    <t>Blue-winged Teal</t>
  </si>
  <si>
    <t>Northern Shoveler</t>
  </si>
  <si>
    <t>Northern Pintail</t>
  </si>
  <si>
    <t>Green-winged Teal</t>
  </si>
  <si>
    <t>Canvasback</t>
  </si>
  <si>
    <t>Redhead</t>
  </si>
  <si>
    <t>Ring-necked Duck</t>
  </si>
  <si>
    <t>Greater Scaup</t>
  </si>
  <si>
    <t>Lesser Scaup</t>
  </si>
  <si>
    <t>Surf Scoter</t>
  </si>
  <si>
    <t>White-winged Scoter</t>
  </si>
  <si>
    <t>Long-tailed Duck</t>
  </si>
  <si>
    <t>Bufflehead</t>
  </si>
  <si>
    <t>Common Goldeneye</t>
  </si>
  <si>
    <t>Hooded Merganser</t>
  </si>
  <si>
    <t>Common Merganser</t>
  </si>
  <si>
    <t>Red-breasted Merganser</t>
  </si>
  <si>
    <t>Ruddy Duck</t>
  </si>
  <si>
    <t>Northern Bobwhite</t>
  </si>
  <si>
    <t>Wild Turkey</t>
  </si>
  <si>
    <t>Red-throated Loon</t>
  </si>
  <si>
    <t>Common Loon</t>
  </si>
  <si>
    <t>Pied-billed Grebe</t>
  </si>
  <si>
    <t>Horned Grebe</t>
  </si>
  <si>
    <t>Red-necked Grebe</t>
  </si>
  <si>
    <t>Double-crested Cormorant</t>
  </si>
  <si>
    <t>American Bittern</t>
  </si>
  <si>
    <t>Great Blue Heron</t>
  </si>
  <si>
    <t>Great Egret</t>
  </si>
  <si>
    <t>Green Heron</t>
  </si>
  <si>
    <t>Black Vulture</t>
  </si>
  <si>
    <t>Turkey Vulture</t>
  </si>
  <si>
    <t>Osprey</t>
  </si>
  <si>
    <t>Northern Harrier</t>
  </si>
  <si>
    <t>Sharp-shinned Hawk</t>
  </si>
  <si>
    <t>Cooper's Hawk</t>
  </si>
  <si>
    <t>Bald Eagle</t>
  </si>
  <si>
    <t>Red-shouldered Hawk</t>
  </si>
  <si>
    <t>Red-tailed Hawk</t>
  </si>
  <si>
    <t>American Coot</t>
  </si>
  <si>
    <t>Killdeer</t>
  </si>
  <si>
    <t>Dunlin</t>
  </si>
  <si>
    <t>Wilson's Snipe</t>
  </si>
  <si>
    <t>American Woodcock</t>
  </si>
  <si>
    <t>Spotted Sandpiper</t>
  </si>
  <si>
    <t>Greater Yellowlegs</t>
  </si>
  <si>
    <t>Lesser Yellowlegs</t>
  </si>
  <si>
    <t>Bonaparte's Gull</t>
  </si>
  <si>
    <t>Ring-billed Gull</t>
  </si>
  <si>
    <t>Lesser Black-backed Gull</t>
  </si>
  <si>
    <t>Great Black-backed Gull</t>
  </si>
  <si>
    <t>Forster's Tern</t>
  </si>
  <si>
    <t>Rock Pigeon</t>
  </si>
  <si>
    <t>Mourning Dove</t>
  </si>
  <si>
    <t>Eastern Screech-Owl</t>
  </si>
  <si>
    <t>Great Horned Owl</t>
  </si>
  <si>
    <t>Barred Owl</t>
  </si>
  <si>
    <t>Short-eared Owl</t>
  </si>
  <si>
    <t>Rufous/Allen's Hummingbird</t>
  </si>
  <si>
    <t>Belted Kingfisher</t>
  </si>
  <si>
    <t>Red-headed Woodpecker</t>
  </si>
  <si>
    <t>Red-bellied Woodpecker</t>
  </si>
  <si>
    <t>Yellow-bellied Sapsucker</t>
  </si>
  <si>
    <t>Downy Woodpecker</t>
  </si>
  <si>
    <t>Hairy Woodpecker</t>
  </si>
  <si>
    <t>Red-cockaded Woodpecker</t>
  </si>
  <si>
    <t>Northern Flicker</t>
  </si>
  <si>
    <t>Pileated Woodpecker</t>
  </si>
  <si>
    <t>American Kestrel</t>
  </si>
  <si>
    <t>Merlin</t>
  </si>
  <si>
    <t>Gray Flycatcher</t>
  </si>
  <si>
    <t>Eastern Phoebe</t>
  </si>
  <si>
    <t>Eastern Kingbird</t>
  </si>
  <si>
    <t>Loggerhead Shrike</t>
  </si>
  <si>
    <t>White-eyed Vireo</t>
  </si>
  <si>
    <t>Blue-headed Vireo</t>
  </si>
  <si>
    <t>Blue Jay</t>
  </si>
  <si>
    <t>American Crow</t>
  </si>
  <si>
    <t>Fish Crow</t>
  </si>
  <si>
    <t>Carolina Chickadee</t>
  </si>
  <si>
    <t>Tufted Titmouse</t>
  </si>
  <si>
    <t>Red-breasted Nuthatch</t>
  </si>
  <si>
    <t>White-breasted Nuthatch</t>
  </si>
  <si>
    <t>Brown-headed Nuthatch</t>
  </si>
  <si>
    <t>Brown Creeper</t>
  </si>
  <si>
    <t>Winter Wren</t>
  </si>
  <si>
    <t>Sedge Wren</t>
  </si>
  <si>
    <t>Marsh Wren</t>
  </si>
  <si>
    <t>Carolina Wren</t>
  </si>
  <si>
    <t>Blue-gray Gnatcatcher</t>
  </si>
  <si>
    <t>Golden-crowned Kinglet</t>
  </si>
  <si>
    <t>Ruby-crowned Kinglet</t>
  </si>
  <si>
    <t>Eastern Bluebird</t>
  </si>
  <si>
    <t>Hermit Thrush</t>
  </si>
  <si>
    <t>American Robin</t>
  </si>
  <si>
    <t>Gray Catbird</t>
  </si>
  <si>
    <t>Brown Thrasher</t>
  </si>
  <si>
    <t>Northern Mockingbird</t>
  </si>
  <si>
    <t>European Starling</t>
  </si>
  <si>
    <t>American Pipit</t>
  </si>
  <si>
    <t>Cedar Waxwing</t>
  </si>
  <si>
    <t>Black-and-white Warbler</t>
  </si>
  <si>
    <t>Orange-crowned Warbler</t>
  </si>
  <si>
    <t>Common Yellowthroat</t>
  </si>
  <si>
    <t>American Redstart</t>
  </si>
  <si>
    <t>Palm Warbler</t>
  </si>
  <si>
    <t>Pine Warbler</t>
  </si>
  <si>
    <t>Yellow-rumped Warbler</t>
  </si>
  <si>
    <t>American Tree Sparrow</t>
  </si>
  <si>
    <t>Chipping Sparrow</t>
  </si>
  <si>
    <t>Clay-colored Sparrow</t>
  </si>
  <si>
    <t>Field Sparrow</t>
  </si>
  <si>
    <t>Fox Sparrow</t>
  </si>
  <si>
    <t>Dark-eyed Junco</t>
  </si>
  <si>
    <t>White-crowned Sparrow</t>
  </si>
  <si>
    <t>White-throated Sparrow</t>
  </si>
  <si>
    <t>Vesper  Sparrow</t>
  </si>
  <si>
    <t>Savannah Sparrow</t>
  </si>
  <si>
    <t>Song Sparrow</t>
  </si>
  <si>
    <t>Swamp Sparrow</t>
  </si>
  <si>
    <t>Eastern Towhee</t>
  </si>
  <si>
    <t>Northern Cardinal</t>
  </si>
  <si>
    <t>Red-winged Blackbird</t>
  </si>
  <si>
    <t>Eastern Meadowlark</t>
  </si>
  <si>
    <t>Rusty Blackbird</t>
  </si>
  <si>
    <t>Common Grackle</t>
  </si>
  <si>
    <t>Brown-headed Cowbird</t>
  </si>
  <si>
    <t>Baltimore Oriole</t>
  </si>
  <si>
    <t>House Finch</t>
  </si>
  <si>
    <t>Purple Finch</t>
  </si>
  <si>
    <t>Red Crossbill</t>
  </si>
  <si>
    <t>Pine Siskin</t>
  </si>
  <si>
    <t>American Goldfinch</t>
  </si>
  <si>
    <t>Evening Grosbeak</t>
  </si>
  <si>
    <t>House Sparrow</t>
  </si>
  <si>
    <t>NUMBER OF BIRDS</t>
  </si>
  <si>
    <t>total birds/party hour</t>
  </si>
  <si>
    <t>Unidentified Loon</t>
  </si>
  <si>
    <t>Unidentified Goose</t>
  </si>
  <si>
    <t>Unidentified Scaup</t>
  </si>
  <si>
    <t>Unidentified Merganser</t>
  </si>
  <si>
    <t>Unidentified Duck</t>
  </si>
  <si>
    <t>Unidentified vulture</t>
  </si>
  <si>
    <t>Unidentified Buteo</t>
  </si>
  <si>
    <t>Unidentified Hawk</t>
  </si>
  <si>
    <t>Unidentified sandpiper</t>
  </si>
  <si>
    <t>Unidentified Gull</t>
  </si>
  <si>
    <t>Unidentified Tern</t>
  </si>
  <si>
    <t>Unidentified Nuthatch</t>
  </si>
  <si>
    <t>Unidentified Kinglet</t>
  </si>
  <si>
    <t>Unidentified Sparrow</t>
  </si>
  <si>
    <t>Unidentified Blackbird</t>
  </si>
  <si>
    <t>Umidentified Finch</t>
  </si>
  <si>
    <t>Observers</t>
  </si>
  <si>
    <t>Parties</t>
  </si>
  <si>
    <t>Party hours</t>
  </si>
  <si>
    <t>Owl Hours</t>
  </si>
  <si>
    <t>*abundance codes</t>
  </si>
  <si>
    <t>a=9-10 of last 10 counts</t>
  </si>
  <si>
    <t>b=7-8</t>
  </si>
  <si>
    <t>c=5-6</t>
  </si>
  <si>
    <t>d=3-4</t>
  </si>
  <si>
    <t>e=1-2</t>
  </si>
  <si>
    <t>f=last recorded &gt;10 years ago</t>
  </si>
  <si>
    <t>MAX</t>
  </si>
  <si>
    <t>2017-18</t>
  </si>
  <si>
    <t>NUMBER OF BIRDS (no RBGUs)</t>
  </si>
  <si>
    <t>total birds/party hour (no RBGUs)</t>
  </si>
  <si>
    <t>NUMBER OF SPECIES (+ or - spp)</t>
  </si>
  <si>
    <t>reported # birds (hand countimg error)</t>
  </si>
  <si>
    <t>2018-19</t>
  </si>
  <si>
    <t>230/216</t>
  </si>
  <si>
    <t>2019-20</t>
  </si>
  <si>
    <t>Iceland Gull</t>
  </si>
  <si>
    <t>2020 order index</t>
  </si>
  <si>
    <t>Laughing Gull</t>
  </si>
  <si>
    <t>Virginia Rail</t>
  </si>
  <si>
    <t>2020-21</t>
  </si>
  <si>
    <t>1999-00</t>
  </si>
  <si>
    <t>2021-22</t>
  </si>
  <si>
    <t>2022-23</t>
  </si>
  <si>
    <t>2023-24</t>
  </si>
  <si>
    <t>Northern House Wren</t>
  </si>
  <si>
    <t>Caspian Tern</t>
  </si>
  <si>
    <t>American Herring Gull</t>
  </si>
  <si>
    <t>2024-25</t>
  </si>
  <si>
    <t>Unidentified Sharp-shinned/Cooper's</t>
  </si>
  <si>
    <t>Yellow-throated Warbler</t>
  </si>
  <si>
    <t>American Barn Owl</t>
  </si>
  <si>
    <t>Black Scoter</t>
  </si>
  <si>
    <t>2025-26</t>
  </si>
  <si>
    <t>Black-necked Grebe (Eared)</t>
  </si>
  <si>
    <t>Rough-legged Buzzard</t>
  </si>
  <si>
    <t>Northern Raven</t>
  </si>
  <si>
    <t>Two-barred Crossbill (White-winged)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</si>
</sst>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165" fontId="3" fillId="0" borderId="0" xfId="1" applyNumberFormat="1" applyFont="1"/>
    <xf numFmtId="0" fontId="3" fillId="0" borderId="0" xfId="1" applyFont="1" applyAlignment="1">
      <alignment horizontal="left"/>
    </xf>
    <xf numFmtId="0" fontId="2" fillId="0" borderId="0" xfId="1" applyFont="1"/>
    <xf numFmtId="0" fontId="3" fillId="0" borderId="0" xfId="1" quotePrefix="1" applyFont="1" applyAlignment="1">
      <alignment horizontal="center"/>
    </xf>
    <xf numFmtId="164" fontId="1" fillId="0" borderId="0" xfId="1" applyNumberForma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0" fontId="3" fillId="0" borderId="0" xfId="1" applyFont="1" applyBorder="1"/>
    <xf numFmtId="0" fontId="0" fillId="0" borderId="0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861A-D8C4-4D53-8DF0-ADAAEAD82AA7}">
  <dimension ref="A1:DH211"/>
  <sheetViews>
    <sheetView tabSelected="1" topLeftCell="B1" workbookViewId="0">
      <pane xSplit="2" ySplit="4" topLeftCell="D151" activePane="bottomRight" state="frozen"/>
      <selection activeCell="B1" sqref="B1"/>
      <selection pane="topRight" activeCell="D1" sqref="D1"/>
      <selection pane="bottomLeft" activeCell="B5" sqref="B5"/>
      <selection pane="bottomRight" activeCell="X199" sqref="X199"/>
    </sheetView>
  </sheetViews>
  <sheetFormatPr defaultColWidth="10.28515625" defaultRowHeight="12" x14ac:dyDescent="0.2"/>
  <cols>
    <col min="1" max="1" width="0" style="1" hidden="1" customWidth="1"/>
    <col min="2" max="2" width="14.5703125" style="2" customWidth="1"/>
    <col min="3" max="3" width="30.7109375" style="1" customWidth="1"/>
    <col min="4" max="52" width="10.42578125" style="1" customWidth="1"/>
    <col min="53" max="53" width="6.5703125" style="1" customWidth="1"/>
    <col min="54" max="54" width="7.85546875" style="1" customWidth="1"/>
    <col min="55" max="58" width="6.42578125" style="1" customWidth="1"/>
    <col min="59" max="59" width="6.42578125" style="10" customWidth="1"/>
    <col min="60" max="62" width="6.42578125" style="1" customWidth="1"/>
    <col min="63" max="63" width="6.28515625" style="2" bestFit="1" customWidth="1"/>
    <col min="64" max="16384" width="10.28515625" style="1"/>
  </cols>
  <sheetData>
    <row r="1" spans="1:112" ht="15.75" x14ac:dyDescent="0.25">
      <c r="B1" s="7" t="s">
        <v>0</v>
      </c>
      <c r="C1" s="7"/>
    </row>
    <row r="2" spans="1:112" x14ac:dyDescent="0.2">
      <c r="A2" s="2"/>
      <c r="C2" s="6" t="s">
        <v>1</v>
      </c>
      <c r="D2" s="2" t="s">
        <v>2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6</v>
      </c>
      <c r="K2" s="2" t="s">
        <v>7</v>
      </c>
      <c r="L2" s="2" t="s">
        <v>8</v>
      </c>
      <c r="M2" s="2" t="s">
        <v>8</v>
      </c>
      <c r="N2" s="2" t="s">
        <v>6</v>
      </c>
      <c r="O2" s="2" t="s">
        <v>8</v>
      </c>
      <c r="P2" s="2" t="s">
        <v>8</v>
      </c>
      <c r="Q2" s="2" t="s">
        <v>8</v>
      </c>
      <c r="R2" s="2" t="s">
        <v>9</v>
      </c>
      <c r="S2" s="2" t="s">
        <v>8</v>
      </c>
      <c r="T2" s="2" t="s">
        <v>8</v>
      </c>
      <c r="U2" s="2" t="s">
        <v>8</v>
      </c>
      <c r="V2" s="2" t="s">
        <v>8</v>
      </c>
      <c r="W2" s="2" t="s">
        <v>8</v>
      </c>
      <c r="X2" s="2" t="s">
        <v>10</v>
      </c>
      <c r="Y2" s="2" t="s">
        <v>7</v>
      </c>
      <c r="Z2" s="2" t="s">
        <v>8</v>
      </c>
      <c r="AA2" s="2" t="s">
        <v>11</v>
      </c>
      <c r="AB2" s="2" t="s">
        <v>12</v>
      </c>
      <c r="AC2" s="2" t="s">
        <v>10</v>
      </c>
      <c r="AD2" s="2" t="s">
        <v>8</v>
      </c>
      <c r="AE2" s="2" t="s">
        <v>8</v>
      </c>
      <c r="AF2" s="2" t="s">
        <v>6</v>
      </c>
      <c r="AG2" s="2" t="s">
        <v>13</v>
      </c>
      <c r="AH2" s="2" t="s">
        <v>14</v>
      </c>
      <c r="AI2" s="2" t="s">
        <v>6</v>
      </c>
      <c r="AJ2" s="2" t="s">
        <v>8</v>
      </c>
      <c r="AK2" s="2" t="s">
        <v>8</v>
      </c>
      <c r="AL2" s="8" t="s">
        <v>6</v>
      </c>
      <c r="AM2" s="8" t="s">
        <v>7</v>
      </c>
      <c r="AN2" s="8" t="s">
        <v>6</v>
      </c>
      <c r="AO2" s="8" t="s">
        <v>6</v>
      </c>
      <c r="AP2" s="8" t="s">
        <v>15</v>
      </c>
      <c r="AQ2" s="8" t="s">
        <v>8</v>
      </c>
      <c r="AR2" s="8" t="s">
        <v>14</v>
      </c>
      <c r="AS2" s="8" t="s">
        <v>240</v>
      </c>
      <c r="AT2" s="8" t="s">
        <v>13</v>
      </c>
      <c r="AU2" s="8" t="s">
        <v>13</v>
      </c>
      <c r="AV2" s="8" t="s">
        <v>7</v>
      </c>
      <c r="AW2" s="8" t="s">
        <v>8</v>
      </c>
      <c r="AX2" s="8" t="s">
        <v>13</v>
      </c>
      <c r="AY2" s="8" t="s">
        <v>8</v>
      </c>
      <c r="AZ2" s="8" t="s">
        <v>9</v>
      </c>
      <c r="BA2" s="2"/>
      <c r="BB2" s="2"/>
      <c r="BC2" s="2"/>
      <c r="BD2" s="2"/>
      <c r="BE2" s="2"/>
      <c r="BF2" s="2"/>
      <c r="BH2" s="2"/>
      <c r="BI2" s="2"/>
      <c r="BJ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</row>
    <row r="3" spans="1:112" ht="12.75" x14ac:dyDescent="0.2">
      <c r="C3" s="1" t="s">
        <v>16</v>
      </c>
      <c r="D3" s="9">
        <v>28491</v>
      </c>
      <c r="E3" s="9">
        <v>28855</v>
      </c>
      <c r="F3" s="9">
        <v>29219</v>
      </c>
      <c r="G3" s="9">
        <v>29590</v>
      </c>
      <c r="H3" s="9">
        <v>29954</v>
      </c>
      <c r="I3" s="9">
        <v>30318</v>
      </c>
      <c r="J3" s="9">
        <v>30682</v>
      </c>
      <c r="K3" s="9">
        <v>31046</v>
      </c>
      <c r="L3" s="9">
        <v>31417</v>
      </c>
      <c r="M3" s="9">
        <v>31781</v>
      </c>
      <c r="N3" s="9">
        <v>32145</v>
      </c>
      <c r="O3" s="9">
        <v>32509</v>
      </c>
      <c r="P3" s="9">
        <v>32873</v>
      </c>
      <c r="Q3" s="9">
        <v>33237</v>
      </c>
      <c r="R3" s="9">
        <v>33601</v>
      </c>
      <c r="S3" s="9">
        <v>33972</v>
      </c>
      <c r="T3" s="9">
        <v>34336</v>
      </c>
      <c r="U3" s="9">
        <v>34700</v>
      </c>
      <c r="V3" s="9">
        <v>35064</v>
      </c>
      <c r="W3" s="9">
        <v>35435</v>
      </c>
      <c r="X3" s="9">
        <v>35799</v>
      </c>
      <c r="Y3" s="9">
        <v>36163</v>
      </c>
      <c r="Z3" s="9">
        <v>36527</v>
      </c>
      <c r="AA3" s="9">
        <v>36891</v>
      </c>
      <c r="AB3" s="9">
        <v>37255</v>
      </c>
      <c r="AC3" s="9">
        <v>37619</v>
      </c>
      <c r="AD3" s="9">
        <v>37983</v>
      </c>
      <c r="AE3" s="9">
        <v>38354</v>
      </c>
      <c r="AF3" s="9">
        <v>38718</v>
      </c>
      <c r="AG3" s="9">
        <v>39082</v>
      </c>
      <c r="AH3" s="9">
        <v>39446</v>
      </c>
      <c r="AI3" s="9">
        <v>39817</v>
      </c>
      <c r="AJ3" s="9">
        <v>40181</v>
      </c>
      <c r="AK3" s="9">
        <v>40545</v>
      </c>
      <c r="AL3" s="9">
        <v>40909</v>
      </c>
      <c r="AM3" s="9">
        <v>41273</v>
      </c>
      <c r="AN3" s="9">
        <v>41644</v>
      </c>
      <c r="AO3" s="9">
        <v>42008</v>
      </c>
      <c r="AP3" s="9">
        <v>42372</v>
      </c>
      <c r="AQ3" s="9">
        <v>42736</v>
      </c>
      <c r="AR3" s="9">
        <v>43100</v>
      </c>
      <c r="AS3" s="9">
        <v>43464</v>
      </c>
      <c r="AT3" s="9">
        <v>43835</v>
      </c>
      <c r="AU3" s="9">
        <v>44199</v>
      </c>
      <c r="AV3" s="9">
        <v>44563</v>
      </c>
      <c r="AW3" s="9">
        <v>44927</v>
      </c>
      <c r="AX3" s="9">
        <v>45291</v>
      </c>
      <c r="AY3" s="9">
        <v>45662</v>
      </c>
      <c r="AZ3" s="9">
        <v>46026</v>
      </c>
      <c r="BA3" s="3"/>
      <c r="BB3" s="3" t="s">
        <v>17</v>
      </c>
      <c r="BC3" s="3" t="s">
        <v>17</v>
      </c>
      <c r="BD3" s="3"/>
      <c r="BE3" s="3"/>
      <c r="BF3" s="3"/>
      <c r="BG3" s="11"/>
      <c r="BH3" s="3"/>
      <c r="BI3" s="3"/>
      <c r="BJ3" s="3"/>
    </row>
    <row r="4" spans="1:112" x14ac:dyDescent="0.2">
      <c r="A4" s="1" t="s">
        <v>243</v>
      </c>
      <c r="B4" s="3" t="s">
        <v>18</v>
      </c>
      <c r="C4" s="4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27</v>
      </c>
      <c r="L4" s="3" t="s">
        <v>28</v>
      </c>
      <c r="M4" s="3" t="s">
        <v>29</v>
      </c>
      <c r="N4" s="3" t="s">
        <v>30</v>
      </c>
      <c r="O4" s="3" t="s">
        <v>31</v>
      </c>
      <c r="P4" s="3" t="s">
        <v>32</v>
      </c>
      <c r="Q4" s="3" t="s">
        <v>33</v>
      </c>
      <c r="R4" s="3" t="s">
        <v>34</v>
      </c>
      <c r="S4" s="3" t="s">
        <v>35</v>
      </c>
      <c r="T4" s="3" t="s">
        <v>36</v>
      </c>
      <c r="U4" s="3" t="s">
        <v>37</v>
      </c>
      <c r="V4" s="3" t="s">
        <v>38</v>
      </c>
      <c r="W4" s="3" t="s">
        <v>39</v>
      </c>
      <c r="X4" s="3" t="s">
        <v>40</v>
      </c>
      <c r="Y4" s="3" t="s">
        <v>41</v>
      </c>
      <c r="Z4" s="3" t="s">
        <v>247</v>
      </c>
      <c r="AA4" s="3" t="s">
        <v>42</v>
      </c>
      <c r="AB4" s="3" t="s">
        <v>43</v>
      </c>
      <c r="AC4" s="3" t="s">
        <v>44</v>
      </c>
      <c r="AD4" s="3" t="s">
        <v>45</v>
      </c>
      <c r="AE4" s="3" t="s">
        <v>46</v>
      </c>
      <c r="AF4" s="3" t="s">
        <v>47</v>
      </c>
      <c r="AG4" s="3" t="s">
        <v>48</v>
      </c>
      <c r="AH4" s="3" t="s">
        <v>49</v>
      </c>
      <c r="AI4" s="3" t="s">
        <v>50</v>
      </c>
      <c r="AJ4" s="3" t="s">
        <v>51</v>
      </c>
      <c r="AK4" s="3" t="s">
        <v>52</v>
      </c>
      <c r="AL4" s="3" t="s">
        <v>53</v>
      </c>
      <c r="AM4" s="3" t="s">
        <v>54</v>
      </c>
      <c r="AN4" s="3" t="s">
        <v>55</v>
      </c>
      <c r="AO4" s="3" t="s">
        <v>56</v>
      </c>
      <c r="AP4" s="3" t="s">
        <v>57</v>
      </c>
      <c r="AQ4" s="3" t="s">
        <v>58</v>
      </c>
      <c r="AR4" s="3" t="s">
        <v>234</v>
      </c>
      <c r="AS4" s="3" t="s">
        <v>239</v>
      </c>
      <c r="AT4" s="3" t="s">
        <v>241</v>
      </c>
      <c r="AU4" s="3" t="s">
        <v>246</v>
      </c>
      <c r="AV4" s="3" t="s">
        <v>248</v>
      </c>
      <c r="AW4" s="3" t="s">
        <v>249</v>
      </c>
      <c r="AX4" s="3" t="s">
        <v>250</v>
      </c>
      <c r="AY4" s="3" t="s">
        <v>254</v>
      </c>
      <c r="AZ4" s="3" t="s">
        <v>259</v>
      </c>
      <c r="BA4" s="3" t="s">
        <v>233</v>
      </c>
      <c r="BB4" s="3" t="s">
        <v>59</v>
      </c>
      <c r="BC4" s="3" t="s">
        <v>60</v>
      </c>
      <c r="BD4" s="3"/>
      <c r="BE4" s="3"/>
      <c r="BF4" s="3"/>
      <c r="BG4" s="11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11"/>
      <c r="DD4" s="11"/>
      <c r="DE4" s="3"/>
      <c r="DF4" s="3"/>
      <c r="DG4" s="11"/>
      <c r="DH4" s="11"/>
    </row>
    <row r="5" spans="1:112" x14ac:dyDescent="0.2">
      <c r="A5" s="1">
        <v>130</v>
      </c>
      <c r="B5" s="2" t="str">
        <f>IF(BB5&gt;8,"a",IF(BB5&gt;6,"b",IF(BB5&gt;4,"c",IF(BB5&gt;2,"d",IF(BB5&gt;0,"e",IF(BB5=0,"f"))))))</f>
        <v>a</v>
      </c>
      <c r="C5" s="1" t="s">
        <v>86</v>
      </c>
      <c r="D5" s="1">
        <v>3</v>
      </c>
      <c r="E5" s="1">
        <v>0</v>
      </c>
      <c r="F5" s="1">
        <v>0</v>
      </c>
      <c r="G5" s="1">
        <v>0</v>
      </c>
      <c r="H5" s="1">
        <v>38</v>
      </c>
      <c r="I5" s="1">
        <v>0</v>
      </c>
      <c r="J5" s="1">
        <v>3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2</v>
      </c>
      <c r="Q5" s="1">
        <v>1</v>
      </c>
      <c r="R5" s="1">
        <v>1</v>
      </c>
      <c r="S5" s="1">
        <v>7</v>
      </c>
      <c r="T5" s="1">
        <v>0</v>
      </c>
      <c r="U5" s="1">
        <v>3</v>
      </c>
      <c r="V5" s="1">
        <v>12</v>
      </c>
      <c r="W5" s="1">
        <v>0</v>
      </c>
      <c r="X5" s="1">
        <v>1</v>
      </c>
      <c r="Y5" s="1">
        <v>1</v>
      </c>
      <c r="Z5" s="1">
        <v>5</v>
      </c>
      <c r="AA5" s="1">
        <v>4</v>
      </c>
      <c r="AB5" s="1">
        <v>2</v>
      </c>
      <c r="AC5" s="1">
        <v>18</v>
      </c>
      <c r="AD5" s="1">
        <v>1</v>
      </c>
      <c r="AE5" s="1">
        <v>0</v>
      </c>
      <c r="AF5" s="1">
        <v>18</v>
      </c>
      <c r="AG5" s="1">
        <v>7</v>
      </c>
      <c r="AH5" s="1">
        <v>11</v>
      </c>
      <c r="AI5" s="1">
        <v>4</v>
      </c>
      <c r="AJ5" s="1">
        <v>0</v>
      </c>
      <c r="AK5" s="1">
        <v>0</v>
      </c>
      <c r="AL5" s="1">
        <v>0</v>
      </c>
      <c r="AM5" s="1">
        <v>3</v>
      </c>
      <c r="AN5" s="1">
        <v>18</v>
      </c>
      <c r="AO5" s="1">
        <v>19</v>
      </c>
      <c r="AP5" s="1">
        <v>0</v>
      </c>
      <c r="AQ5" s="1">
        <v>5</v>
      </c>
      <c r="AR5" s="1">
        <v>0</v>
      </c>
      <c r="AS5" s="1">
        <v>1</v>
      </c>
      <c r="AT5" s="1">
        <v>2</v>
      </c>
      <c r="AU5" s="1">
        <v>15</v>
      </c>
      <c r="AV5" s="1">
        <v>59</v>
      </c>
      <c r="AW5" s="1">
        <v>89</v>
      </c>
      <c r="AX5" s="1">
        <v>74</v>
      </c>
      <c r="AY5" s="1">
        <v>45</v>
      </c>
      <c r="AZ5" s="1">
        <v>85</v>
      </c>
      <c r="BA5" s="1">
        <f>MAX(D5:AZ5)</f>
        <v>89</v>
      </c>
      <c r="BB5" s="1">
        <f>COUNTIF(AQ5:AZ5,"&gt;0")</f>
        <v>9</v>
      </c>
      <c r="BC5" s="5">
        <f>SUM(AQ5:AZ5)/10</f>
        <v>37.5</v>
      </c>
      <c r="BD5" s="2"/>
      <c r="BE5" s="2"/>
      <c r="BF5" s="2"/>
      <c r="BG5" s="12"/>
      <c r="BH5" s="13"/>
      <c r="BI5" s="12"/>
      <c r="BJ5" s="2"/>
    </row>
    <row r="6" spans="1:112" x14ac:dyDescent="0.2">
      <c r="A6" s="1">
        <v>15</v>
      </c>
      <c r="B6" s="2" t="str">
        <f>IF(BB6&gt;8,"a",IF(BB6&gt;6,"b",IF(BB6&gt;4,"c",IF(BB6&gt;2,"d",IF(BB6&gt;0,"e",IF(BB6=0,"f"))))))</f>
        <v>f</v>
      </c>
      <c r="C6" s="1" t="s">
        <v>63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5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f>MAX(D6:AZ6)</f>
        <v>5</v>
      </c>
      <c r="BB6" s="1">
        <f>COUNTIF(AQ6:AZ6,"&gt;0")</f>
        <v>0</v>
      </c>
      <c r="BC6" s="5">
        <f>SUM(AQ6:AZ6)/10</f>
        <v>0</v>
      </c>
      <c r="BD6" s="2"/>
      <c r="BE6" s="2"/>
      <c r="BF6" s="2"/>
      <c r="BG6" s="12"/>
      <c r="BH6" s="13"/>
      <c r="BI6" s="12"/>
      <c r="BJ6" s="2"/>
    </row>
    <row r="7" spans="1:112" s="2" customFormat="1" x14ac:dyDescent="0.2">
      <c r="A7" s="1">
        <v>10</v>
      </c>
      <c r="B7" s="2" t="str">
        <f>IF(BB7&gt;8,"a",IF(BB7&gt;6,"b",IF(BB7&gt;4,"c",IF(BB7&gt;2,"d",IF(BB7&gt;0,"e",IF(BB7=0,"f"))))))</f>
        <v>a</v>
      </c>
      <c r="C7" s="1" t="s">
        <v>62</v>
      </c>
      <c r="D7" s="1">
        <v>0</v>
      </c>
      <c r="E7" s="1">
        <v>4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2</v>
      </c>
      <c r="M7" s="1">
        <v>16</v>
      </c>
      <c r="N7" s="1">
        <v>14</v>
      </c>
      <c r="O7" s="1">
        <v>9</v>
      </c>
      <c r="P7" s="1">
        <v>56</v>
      </c>
      <c r="Q7" s="1">
        <v>0</v>
      </c>
      <c r="R7" s="1">
        <v>12</v>
      </c>
      <c r="S7" s="1">
        <v>11</v>
      </c>
      <c r="T7" s="1">
        <v>7</v>
      </c>
      <c r="U7" s="1">
        <v>0</v>
      </c>
      <c r="V7" s="1">
        <v>14</v>
      </c>
      <c r="W7" s="1">
        <v>176</v>
      </c>
      <c r="X7" s="1">
        <v>163</v>
      </c>
      <c r="Y7" s="1">
        <v>45</v>
      </c>
      <c r="Z7" s="1">
        <v>104</v>
      </c>
      <c r="AA7" s="1">
        <v>353</v>
      </c>
      <c r="AB7" s="1">
        <v>303</v>
      </c>
      <c r="AC7" s="1">
        <v>279</v>
      </c>
      <c r="AD7" s="1">
        <v>245</v>
      </c>
      <c r="AE7" s="1">
        <v>279</v>
      </c>
      <c r="AF7" s="1">
        <v>388</v>
      </c>
      <c r="AG7" s="1">
        <v>420</v>
      </c>
      <c r="AH7" s="1">
        <v>230</v>
      </c>
      <c r="AI7" s="1">
        <v>251</v>
      </c>
      <c r="AJ7" s="1">
        <v>303</v>
      </c>
      <c r="AK7" s="1">
        <v>355</v>
      </c>
      <c r="AL7" s="1">
        <v>366</v>
      </c>
      <c r="AM7" s="1">
        <v>170</v>
      </c>
      <c r="AN7" s="1">
        <v>113</v>
      </c>
      <c r="AO7" s="1">
        <v>200</v>
      </c>
      <c r="AP7" s="1">
        <v>118</v>
      </c>
      <c r="AQ7" s="1">
        <v>107</v>
      </c>
      <c r="AR7" s="1">
        <v>78</v>
      </c>
      <c r="AS7" s="1">
        <v>187</v>
      </c>
      <c r="AT7" s="1">
        <v>139</v>
      </c>
      <c r="AU7" s="1">
        <v>242</v>
      </c>
      <c r="AV7" s="1">
        <v>207</v>
      </c>
      <c r="AW7" s="1">
        <v>413</v>
      </c>
      <c r="AX7" s="1">
        <v>327</v>
      </c>
      <c r="AY7" s="1">
        <v>213</v>
      </c>
      <c r="AZ7" s="1">
        <v>220</v>
      </c>
      <c r="BA7" s="1">
        <f>MAX(D7:AZ7)</f>
        <v>420</v>
      </c>
      <c r="BB7" s="1">
        <f>COUNTIF(AQ7:AZ7,"&gt;0")</f>
        <v>10</v>
      </c>
      <c r="BC7" s="5">
        <f>SUM(AQ7:AZ7)/10</f>
        <v>213.3</v>
      </c>
      <c r="BG7" s="12"/>
      <c r="BH7" s="13"/>
      <c r="BI7" s="12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</row>
    <row r="8" spans="1:112" ht="12.75" customHeight="1" x14ac:dyDescent="0.2">
      <c r="A8" s="1">
        <v>5</v>
      </c>
      <c r="B8" s="2" t="str">
        <f>IF(BB8&gt;8,"a",IF(BB8&gt;6,"b",IF(BB8&gt;4,"c",IF(BB8&gt;2,"d",IF(BB8&gt;0,"e",IF(BB8=0,"f"))))))</f>
        <v>f</v>
      </c>
      <c r="C8" s="1" t="s">
        <v>61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13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f>MAX(D8:AZ8)</f>
        <v>13</v>
      </c>
      <c r="BB8" s="1">
        <f>COUNTIF(AQ8:AZ8,"&gt;0")</f>
        <v>0</v>
      </c>
      <c r="BC8" s="5">
        <f>SUM(AQ8:AZ8)/10</f>
        <v>0</v>
      </c>
      <c r="BD8" s="2"/>
      <c r="BE8" s="2"/>
      <c r="BF8" s="2"/>
      <c r="BG8" s="12"/>
      <c r="BH8" s="13"/>
      <c r="BI8" s="12"/>
      <c r="BJ8" s="2"/>
    </row>
    <row r="9" spans="1:112" x14ac:dyDescent="0.2">
      <c r="A9" s="1">
        <v>20</v>
      </c>
      <c r="B9" s="2" t="str">
        <f>IF(BB9&gt;8,"a",IF(BB9&gt;6,"b",IF(BB9&gt;4,"c",IF(BB9&gt;2,"d",IF(BB9&gt;0,"e",IF(BB9=0,"f"))))))</f>
        <v>a</v>
      </c>
      <c r="C9" s="1" t="s">
        <v>64</v>
      </c>
      <c r="D9" s="1">
        <v>0</v>
      </c>
      <c r="E9" s="1">
        <v>4</v>
      </c>
      <c r="F9" s="1">
        <v>2</v>
      </c>
      <c r="G9" s="1">
        <v>2</v>
      </c>
      <c r="H9" s="1">
        <v>10</v>
      </c>
      <c r="I9" s="1">
        <v>4</v>
      </c>
      <c r="J9" s="1">
        <v>1</v>
      </c>
      <c r="K9" s="1">
        <v>8</v>
      </c>
      <c r="L9" s="1">
        <v>2</v>
      </c>
      <c r="M9" s="1">
        <v>2</v>
      </c>
      <c r="N9" s="1">
        <v>0</v>
      </c>
      <c r="O9" s="1">
        <v>2</v>
      </c>
      <c r="P9" s="1">
        <v>15</v>
      </c>
      <c r="Q9" s="1">
        <v>11</v>
      </c>
      <c r="R9" s="1">
        <v>24</v>
      </c>
      <c r="S9" s="1">
        <v>17</v>
      </c>
      <c r="T9" s="1">
        <v>3</v>
      </c>
      <c r="U9" s="1">
        <v>15</v>
      </c>
      <c r="V9" s="1">
        <v>30</v>
      </c>
      <c r="W9" s="1">
        <v>0</v>
      </c>
      <c r="X9" s="1">
        <v>8</v>
      </c>
      <c r="Y9" s="1">
        <v>1</v>
      </c>
      <c r="Z9" s="1">
        <v>10</v>
      </c>
      <c r="AA9" s="1">
        <v>26</v>
      </c>
      <c r="AB9" s="1">
        <v>9</v>
      </c>
      <c r="AC9" s="1">
        <v>21</v>
      </c>
      <c r="AD9" s="1">
        <v>8</v>
      </c>
      <c r="AE9" s="1">
        <v>10</v>
      </c>
      <c r="AF9" s="1">
        <v>0</v>
      </c>
      <c r="AG9" s="1">
        <v>32</v>
      </c>
      <c r="AH9" s="1">
        <v>24</v>
      </c>
      <c r="AI9" s="1">
        <v>46</v>
      </c>
      <c r="AJ9" s="1">
        <v>16</v>
      </c>
      <c r="AK9" s="1">
        <v>53</v>
      </c>
      <c r="AL9" s="1">
        <v>38</v>
      </c>
      <c r="AM9" s="1">
        <v>0</v>
      </c>
      <c r="AN9" s="1">
        <v>4</v>
      </c>
      <c r="AO9" s="1">
        <v>30</v>
      </c>
      <c r="AP9" s="1">
        <v>16</v>
      </c>
      <c r="AQ9" s="1">
        <v>11</v>
      </c>
      <c r="AR9" s="1">
        <v>13</v>
      </c>
      <c r="AS9" s="1">
        <v>17</v>
      </c>
      <c r="AT9" s="1">
        <v>16</v>
      </c>
      <c r="AU9" s="1">
        <v>17</v>
      </c>
      <c r="AV9" s="1">
        <v>9</v>
      </c>
      <c r="AW9" s="1">
        <v>17</v>
      </c>
      <c r="AX9" s="1">
        <v>12</v>
      </c>
      <c r="AY9" s="1">
        <v>6</v>
      </c>
      <c r="AZ9" s="1">
        <v>9</v>
      </c>
      <c r="BA9" s="1">
        <f>MAX(D9:AZ9)</f>
        <v>53</v>
      </c>
      <c r="BB9" s="1">
        <f>COUNTIF(AQ9:AZ9,"&gt;0")</f>
        <v>10</v>
      </c>
      <c r="BC9" s="5">
        <f>SUM(AQ9:AZ9)/10</f>
        <v>12.7</v>
      </c>
      <c r="BD9" s="2"/>
      <c r="BE9" s="2"/>
      <c r="BF9" s="2"/>
      <c r="BG9" s="12"/>
      <c r="BH9" s="13"/>
      <c r="BI9" s="12"/>
      <c r="BJ9" s="2"/>
    </row>
    <row r="10" spans="1:112" x14ac:dyDescent="0.2">
      <c r="A10" s="1">
        <v>100</v>
      </c>
      <c r="B10" s="2" t="str">
        <f>IF(BB10&gt;8,"a",IF(BB10&gt;6,"b",IF(BB10&gt;4,"c",IF(BB10&gt;2,"d",IF(BB10&gt;0,"e",IF(BB10=0,"f"))))))</f>
        <v>e</v>
      </c>
      <c r="C10" s="1" t="s">
        <v>80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2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1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1</v>
      </c>
      <c r="AZ10" s="1">
        <v>0</v>
      </c>
      <c r="BA10" s="1">
        <f>MAX(D10:AZ10)</f>
        <v>2</v>
      </c>
      <c r="BB10" s="1">
        <f>COUNTIF(AQ10:AZ10,"&gt;0")</f>
        <v>1</v>
      </c>
      <c r="BC10" s="5">
        <f>SUM(AQ10:AZ10)/10</f>
        <v>0.1</v>
      </c>
      <c r="BD10" s="2"/>
      <c r="BE10" s="2"/>
      <c r="BF10" s="2"/>
      <c r="BG10" s="12"/>
      <c r="BH10" s="13"/>
      <c r="BI10" s="12"/>
      <c r="BJ10" s="2"/>
    </row>
    <row r="11" spans="1:112" x14ac:dyDescent="0.2">
      <c r="B11" s="2" t="str">
        <f>IF(BB11&gt;8,"a",IF(BB11&gt;6,"b",IF(BB11&gt;4,"c",IF(BB11&gt;2,"d",IF(BB11&gt;0,"e",IF(BB11=0,"f"))))))</f>
        <v>e</v>
      </c>
      <c r="C11" s="1" t="s">
        <v>258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2</v>
      </c>
      <c r="BA11" s="1">
        <f>MAX(D11:AZ11)</f>
        <v>2</v>
      </c>
      <c r="BB11" s="1">
        <f>COUNTIF(AQ11:AZ11,"&gt;0")</f>
        <v>1</v>
      </c>
      <c r="BC11" s="5">
        <f>SUM(AQ11:AZ11)/10</f>
        <v>0.2</v>
      </c>
      <c r="BD11" s="2"/>
      <c r="BE11" s="2"/>
      <c r="BF11" s="2"/>
      <c r="BG11" s="12"/>
      <c r="BH11" s="13"/>
      <c r="BI11" s="12"/>
      <c r="BJ11" s="2"/>
    </row>
    <row r="12" spans="1:112" x14ac:dyDescent="0.2">
      <c r="A12" s="1">
        <v>90</v>
      </c>
      <c r="B12" s="2" t="str">
        <f>IF(BB12&gt;8,"a",IF(BB12&gt;6,"b",IF(BB12&gt;4,"c",IF(BB12&gt;2,"d",IF(BB12&gt;0,"e",IF(BB12=0,"f"))))))</f>
        <v>f</v>
      </c>
      <c r="C12" s="1" t="s">
        <v>78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2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f>MAX(D12:AZ12)</f>
        <v>2</v>
      </c>
      <c r="BB12" s="1">
        <f>COUNTIF(AQ12:AZ12,"&gt;0")</f>
        <v>0</v>
      </c>
      <c r="BC12" s="5">
        <f>SUM(AQ12:AZ12)/10</f>
        <v>0</v>
      </c>
      <c r="BD12" s="2"/>
      <c r="BE12" s="2"/>
      <c r="BF12" s="2"/>
      <c r="BG12" s="12"/>
      <c r="BH12" s="13"/>
      <c r="BI12" s="12"/>
      <c r="BJ12" s="2"/>
    </row>
    <row r="13" spans="1:112" x14ac:dyDescent="0.2">
      <c r="A13" s="1">
        <v>95</v>
      </c>
      <c r="B13" s="2" t="str">
        <f>IF(BB13&gt;8,"a",IF(BB13&gt;6,"b",IF(BB13&gt;4,"c",IF(BB13&gt;2,"d",IF(BB13&gt;0,"e",IF(BB13=0,"f"))))))</f>
        <v>f</v>
      </c>
      <c r="C13" s="1" t="s">
        <v>79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14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f>MAX(D13:AZ13)</f>
        <v>14</v>
      </c>
      <c r="BB13" s="1">
        <f>COUNTIF(AQ13:AZ13,"&gt;0")</f>
        <v>0</v>
      </c>
      <c r="BC13" s="5">
        <f>SUM(AQ13:AZ13)/10</f>
        <v>0</v>
      </c>
      <c r="BD13" s="2"/>
      <c r="BE13" s="2"/>
      <c r="BF13" s="2"/>
      <c r="BG13" s="12"/>
      <c r="BH13" s="13"/>
      <c r="BI13" s="12"/>
      <c r="BJ13" s="2"/>
    </row>
    <row r="14" spans="1:112" x14ac:dyDescent="0.2">
      <c r="A14" s="1">
        <v>105</v>
      </c>
      <c r="B14" s="2" t="str">
        <f>IF(BB14&gt;8,"a",IF(BB14&gt;6,"b",IF(BB14&gt;4,"c",IF(BB14&gt;2,"d",IF(BB14&gt;0,"e",IF(BB14=0,"f"))))))</f>
        <v>a</v>
      </c>
      <c r="C14" s="1" t="s">
        <v>81</v>
      </c>
      <c r="D14" s="1">
        <v>0</v>
      </c>
      <c r="E14" s="1">
        <v>0</v>
      </c>
      <c r="F14" s="1">
        <v>0</v>
      </c>
      <c r="G14" s="1">
        <v>0</v>
      </c>
      <c r="H14" s="1">
        <v>4</v>
      </c>
      <c r="I14" s="1">
        <v>9</v>
      </c>
      <c r="J14" s="1">
        <v>11</v>
      </c>
      <c r="K14" s="1">
        <v>1</v>
      </c>
      <c r="L14" s="1">
        <v>13</v>
      </c>
      <c r="M14" s="1">
        <v>13</v>
      </c>
      <c r="N14" s="1">
        <v>0</v>
      </c>
      <c r="O14" s="1">
        <v>27</v>
      </c>
      <c r="P14" s="1">
        <v>132</v>
      </c>
      <c r="Q14" s="1">
        <v>103</v>
      </c>
      <c r="R14" s="1">
        <v>80</v>
      </c>
      <c r="S14" s="1">
        <v>139</v>
      </c>
      <c r="T14" s="1">
        <v>100</v>
      </c>
      <c r="U14" s="1">
        <v>87</v>
      </c>
      <c r="V14" s="1">
        <v>69</v>
      </c>
      <c r="W14" s="1">
        <v>65</v>
      </c>
      <c r="X14" s="1">
        <v>79</v>
      </c>
      <c r="Y14" s="1">
        <v>74</v>
      </c>
      <c r="Z14" s="1">
        <v>60</v>
      </c>
      <c r="AA14" s="1">
        <v>62</v>
      </c>
      <c r="AB14" s="1">
        <v>97</v>
      </c>
      <c r="AC14" s="1">
        <v>64</v>
      </c>
      <c r="AD14" s="1">
        <v>110</v>
      </c>
      <c r="AE14" s="1">
        <v>122</v>
      </c>
      <c r="AF14" s="1">
        <v>98</v>
      </c>
      <c r="AG14" s="1">
        <v>83</v>
      </c>
      <c r="AH14" s="1">
        <v>114</v>
      </c>
      <c r="AI14" s="1">
        <v>104</v>
      </c>
      <c r="AJ14" s="1">
        <v>53</v>
      </c>
      <c r="AK14" s="1">
        <v>47</v>
      </c>
      <c r="AL14" s="1">
        <v>39</v>
      </c>
      <c r="AM14" s="1">
        <v>84</v>
      </c>
      <c r="AN14" s="1">
        <v>137</v>
      </c>
      <c r="AO14" s="1">
        <v>86</v>
      </c>
      <c r="AP14" s="1">
        <v>52</v>
      </c>
      <c r="AQ14" s="1">
        <v>20</v>
      </c>
      <c r="AR14" s="1">
        <v>37</v>
      </c>
      <c r="AS14" s="1">
        <v>46</v>
      </c>
      <c r="AT14" s="1">
        <v>105</v>
      </c>
      <c r="AU14" s="1">
        <v>75</v>
      </c>
      <c r="AV14" s="1">
        <v>46</v>
      </c>
      <c r="AW14" s="1">
        <v>129</v>
      </c>
      <c r="AX14" s="1">
        <v>34</v>
      </c>
      <c r="AY14" s="1">
        <v>63</v>
      </c>
      <c r="AZ14" s="1">
        <v>59</v>
      </c>
      <c r="BA14" s="1">
        <f>MAX(D14:AZ14)</f>
        <v>139</v>
      </c>
      <c r="BB14" s="1">
        <f>COUNTIF(AQ14:AZ14,"&gt;0")</f>
        <v>10</v>
      </c>
      <c r="BC14" s="5">
        <f>SUM(AQ14:AZ14)/10</f>
        <v>61.4</v>
      </c>
      <c r="BD14" s="2"/>
      <c r="BE14" s="2"/>
      <c r="BF14" s="2"/>
      <c r="BG14" s="12"/>
      <c r="BH14" s="13"/>
      <c r="BI14" s="12"/>
      <c r="BJ14" s="2"/>
    </row>
    <row r="15" spans="1:112" x14ac:dyDescent="0.2">
      <c r="A15" s="1">
        <v>110</v>
      </c>
      <c r="B15" s="2" t="str">
        <f>IF(BB15&gt;8,"a",IF(BB15&gt;6,"b",IF(BB15&gt;4,"c",IF(BB15&gt;2,"d",IF(BB15&gt;0,"e",IF(BB15=0,"f"))))))</f>
        <v>f</v>
      </c>
      <c r="C15" s="1" t="s">
        <v>82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3</v>
      </c>
      <c r="N15" s="1">
        <v>0</v>
      </c>
      <c r="O15" s="1">
        <v>0</v>
      </c>
      <c r="P15" s="1">
        <v>3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4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1</v>
      </c>
      <c r="AI15" s="1">
        <v>0</v>
      </c>
      <c r="AJ15" s="1">
        <v>0</v>
      </c>
      <c r="AK15" s="1">
        <v>2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f>MAX(D15:AZ15)</f>
        <v>4</v>
      </c>
      <c r="BB15" s="1">
        <f>COUNTIF(AQ15:AZ15,"&gt;0")</f>
        <v>0</v>
      </c>
      <c r="BC15" s="5">
        <f>SUM(AQ15:AZ15)/10</f>
        <v>0</v>
      </c>
      <c r="BD15" s="2"/>
      <c r="BE15" s="2"/>
      <c r="BF15" s="2"/>
      <c r="BG15" s="12"/>
      <c r="BH15" s="13"/>
      <c r="BI15" s="12"/>
      <c r="BJ15" s="2"/>
    </row>
    <row r="16" spans="1:112" x14ac:dyDescent="0.2">
      <c r="A16" s="1">
        <v>115</v>
      </c>
      <c r="B16" s="2" t="str">
        <f>IF(BB16&gt;8,"a",IF(BB16&gt;6,"b",IF(BB16&gt;4,"c",IF(BB16&gt;2,"d",IF(BB16&gt;0,"e",IF(BB16=0,"f"))))))</f>
        <v>a</v>
      </c>
      <c r="C16" s="1" t="s">
        <v>83</v>
      </c>
      <c r="D16" s="1">
        <v>2</v>
      </c>
      <c r="E16" s="1">
        <v>3</v>
      </c>
      <c r="F16" s="1">
        <v>2</v>
      </c>
      <c r="G16" s="1">
        <v>0</v>
      </c>
      <c r="H16" s="1">
        <v>25</v>
      </c>
      <c r="I16" s="1">
        <v>42</v>
      </c>
      <c r="J16" s="1">
        <v>17</v>
      </c>
      <c r="K16" s="1">
        <v>5</v>
      </c>
      <c r="L16" s="1">
        <v>14</v>
      </c>
      <c r="M16" s="1">
        <v>19</v>
      </c>
      <c r="N16" s="1">
        <v>16</v>
      </c>
      <c r="O16" s="1">
        <v>61</v>
      </c>
      <c r="P16" s="1">
        <v>105</v>
      </c>
      <c r="Q16" s="1">
        <v>0</v>
      </c>
      <c r="R16" s="1">
        <v>66</v>
      </c>
      <c r="S16" s="1">
        <v>37</v>
      </c>
      <c r="T16" s="1">
        <v>218</v>
      </c>
      <c r="U16" s="1">
        <v>43</v>
      </c>
      <c r="V16" s="1">
        <v>254</v>
      </c>
      <c r="W16" s="1">
        <v>116</v>
      </c>
      <c r="X16" s="1">
        <v>179</v>
      </c>
      <c r="Y16" s="1">
        <v>391</v>
      </c>
      <c r="Z16" s="1">
        <v>298</v>
      </c>
      <c r="AA16" s="1">
        <v>447</v>
      </c>
      <c r="AB16" s="1">
        <v>89</v>
      </c>
      <c r="AC16" s="1">
        <v>74</v>
      </c>
      <c r="AD16" s="1">
        <v>233</v>
      </c>
      <c r="AE16" s="1">
        <v>221</v>
      </c>
      <c r="AF16" s="1">
        <v>68</v>
      </c>
      <c r="AG16" s="1">
        <v>57</v>
      </c>
      <c r="AH16" s="1">
        <v>155</v>
      </c>
      <c r="AI16" s="1">
        <v>69</v>
      </c>
      <c r="AJ16" s="1">
        <v>298</v>
      </c>
      <c r="AK16" s="1">
        <v>117</v>
      </c>
      <c r="AL16" s="1">
        <v>181</v>
      </c>
      <c r="AM16" s="1">
        <v>144</v>
      </c>
      <c r="AN16" s="1">
        <v>60</v>
      </c>
      <c r="AO16" s="1">
        <v>34</v>
      </c>
      <c r="AP16" s="1">
        <v>19</v>
      </c>
      <c r="AQ16" s="1">
        <v>71</v>
      </c>
      <c r="AR16" s="1">
        <v>188</v>
      </c>
      <c r="AS16" s="1">
        <v>23</v>
      </c>
      <c r="AT16" s="1">
        <v>28</v>
      </c>
      <c r="AU16" s="1">
        <v>29</v>
      </c>
      <c r="AV16" s="1">
        <v>12</v>
      </c>
      <c r="AW16" s="1">
        <v>95</v>
      </c>
      <c r="AX16" s="1">
        <v>33</v>
      </c>
      <c r="AY16" s="1">
        <v>73</v>
      </c>
      <c r="AZ16" s="1">
        <v>68</v>
      </c>
      <c r="BA16" s="1">
        <f>MAX(D16:AZ16)</f>
        <v>447</v>
      </c>
      <c r="BB16" s="1">
        <f>COUNTIF(AQ16:AZ16,"&gt;0")</f>
        <v>10</v>
      </c>
      <c r="BC16" s="5">
        <f>SUM(AQ16:AZ16)/10</f>
        <v>62</v>
      </c>
      <c r="BD16" s="2"/>
      <c r="BE16" s="2"/>
      <c r="BF16" s="2"/>
      <c r="BG16" s="12"/>
      <c r="BH16" s="13"/>
      <c r="BI16" s="12"/>
      <c r="BJ16" s="2"/>
    </row>
    <row r="17" spans="1:62" x14ac:dyDescent="0.2">
      <c r="A17" s="1">
        <v>125</v>
      </c>
      <c r="B17" s="2" t="str">
        <f>IF(BB17&gt;8,"a",IF(BB17&gt;6,"b",IF(BB17&gt;4,"c",IF(BB17&gt;2,"d",IF(BB17&gt;0,"e",IF(BB17=0,"f"))))))</f>
        <v>c</v>
      </c>
      <c r="C17" s="1" t="s">
        <v>85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4</v>
      </c>
      <c r="J17" s="1">
        <v>14</v>
      </c>
      <c r="K17" s="1">
        <v>0</v>
      </c>
      <c r="L17" s="1">
        <v>11</v>
      </c>
      <c r="M17" s="1">
        <v>0</v>
      </c>
      <c r="N17" s="1">
        <v>1</v>
      </c>
      <c r="O17" s="1">
        <v>0</v>
      </c>
      <c r="P17" s="1">
        <v>2</v>
      </c>
      <c r="Q17" s="1">
        <v>2</v>
      </c>
      <c r="R17" s="1">
        <v>0</v>
      </c>
      <c r="S17" s="1">
        <v>3</v>
      </c>
      <c r="T17" s="1">
        <v>2</v>
      </c>
      <c r="U17" s="1">
        <v>0</v>
      </c>
      <c r="V17" s="1">
        <v>3</v>
      </c>
      <c r="W17" s="1">
        <v>2</v>
      </c>
      <c r="X17" s="1">
        <v>0</v>
      </c>
      <c r="Y17" s="1">
        <v>3</v>
      </c>
      <c r="Z17" s="1">
        <v>4</v>
      </c>
      <c r="AA17" s="1">
        <v>1</v>
      </c>
      <c r="AB17" s="1">
        <v>1</v>
      </c>
      <c r="AC17" s="1">
        <v>0</v>
      </c>
      <c r="AD17" s="1">
        <v>0</v>
      </c>
      <c r="AE17" s="1">
        <v>2</v>
      </c>
      <c r="AF17" s="1">
        <v>0</v>
      </c>
      <c r="AG17" s="1">
        <v>0</v>
      </c>
      <c r="AH17" s="1">
        <v>1</v>
      </c>
      <c r="AI17" s="1">
        <v>0</v>
      </c>
      <c r="AJ17" s="1">
        <v>3</v>
      </c>
      <c r="AK17" s="1">
        <v>0</v>
      </c>
      <c r="AL17" s="1">
        <v>1</v>
      </c>
      <c r="AM17" s="1">
        <v>0</v>
      </c>
      <c r="AN17" s="1">
        <v>3</v>
      </c>
      <c r="AO17" s="1">
        <v>1</v>
      </c>
      <c r="AP17" s="1">
        <v>5</v>
      </c>
      <c r="AQ17" s="1">
        <v>0</v>
      </c>
      <c r="AR17" s="1">
        <v>27</v>
      </c>
      <c r="AS17" s="1">
        <v>24</v>
      </c>
      <c r="AT17" s="1">
        <v>1</v>
      </c>
      <c r="AU17" s="1">
        <v>0</v>
      </c>
      <c r="AV17" s="1">
        <v>0</v>
      </c>
      <c r="AW17" s="1">
        <v>1</v>
      </c>
      <c r="AX17" s="1">
        <v>0</v>
      </c>
      <c r="AY17" s="1">
        <v>8</v>
      </c>
      <c r="AZ17" s="1">
        <v>0</v>
      </c>
      <c r="BA17" s="1">
        <f>MAX(D17:AZ17)</f>
        <v>27</v>
      </c>
      <c r="BB17" s="1">
        <f>COUNTIF(AQ17:AZ17,"&gt;0")</f>
        <v>5</v>
      </c>
      <c r="BC17" s="5">
        <f>SUM(AQ17:AZ17)/10</f>
        <v>6.1</v>
      </c>
      <c r="BD17" s="2"/>
      <c r="BE17" s="2"/>
      <c r="BF17" s="2"/>
      <c r="BG17" s="12"/>
      <c r="BH17" s="13"/>
      <c r="BI17" s="12"/>
      <c r="BJ17" s="2"/>
    </row>
    <row r="18" spans="1:62" x14ac:dyDescent="0.2">
      <c r="A18" s="1">
        <v>120</v>
      </c>
      <c r="B18" s="2" t="str">
        <f>IF(BB18&gt;8,"a",IF(BB18&gt;6,"b",IF(BB18&gt;4,"c",IF(BB18&gt;2,"d",IF(BB18&gt;0,"e",IF(BB18=0,"f"))))))</f>
        <v>e</v>
      </c>
      <c r="C18" s="1" t="s">
        <v>84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32</v>
      </c>
      <c r="K18" s="1">
        <v>0</v>
      </c>
      <c r="L18" s="1">
        <v>0</v>
      </c>
      <c r="M18" s="1">
        <v>2</v>
      </c>
      <c r="N18" s="1">
        <v>0</v>
      </c>
      <c r="O18" s="1">
        <v>0</v>
      </c>
      <c r="P18" s="1">
        <v>2</v>
      </c>
      <c r="Q18" s="1">
        <v>0</v>
      </c>
      <c r="R18" s="1">
        <v>0</v>
      </c>
      <c r="S18" s="1">
        <v>3</v>
      </c>
      <c r="T18" s="1">
        <v>4</v>
      </c>
      <c r="U18" s="1">
        <v>0</v>
      </c>
      <c r="V18" s="1">
        <v>0</v>
      </c>
      <c r="W18" s="1">
        <v>1</v>
      </c>
      <c r="X18" s="1">
        <v>2</v>
      </c>
      <c r="Y18" s="1">
        <v>3</v>
      </c>
      <c r="Z18" s="1">
        <v>2</v>
      </c>
      <c r="AA18" s="1">
        <v>0</v>
      </c>
      <c r="AB18" s="1">
        <v>2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1</v>
      </c>
      <c r="BA18" s="1">
        <f>MAX(D18:AZ18)</f>
        <v>32</v>
      </c>
      <c r="BB18" s="1">
        <f>COUNTIF(AQ18:AZ18,"&gt;0")</f>
        <v>1</v>
      </c>
      <c r="BC18" s="5">
        <f>SUM(AQ18:AZ18)/10</f>
        <v>0.1</v>
      </c>
      <c r="BD18" s="2"/>
      <c r="BE18" s="2"/>
      <c r="BF18" s="2"/>
      <c r="BG18" s="12"/>
      <c r="BH18" s="13"/>
      <c r="BI18" s="12"/>
      <c r="BJ18" s="2"/>
    </row>
    <row r="19" spans="1:62" x14ac:dyDescent="0.2">
      <c r="A19" s="1">
        <v>65</v>
      </c>
      <c r="B19" s="2" t="str">
        <f>IF(BB19&gt;8,"a",IF(BB19&gt;6,"b",IF(BB19&gt;4,"c",IF(BB19&gt;2,"d",IF(BB19&gt;0,"e",IF(BB19=0,"f"))))))</f>
        <v>d</v>
      </c>
      <c r="C19" s="1" t="s">
        <v>73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51</v>
      </c>
      <c r="Q19" s="1">
        <v>0</v>
      </c>
      <c r="R19" s="1">
        <v>0</v>
      </c>
      <c r="S19" s="1">
        <v>0</v>
      </c>
      <c r="T19" s="1">
        <v>1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24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2</v>
      </c>
      <c r="AI19" s="1">
        <v>0</v>
      </c>
      <c r="AJ19" s="1">
        <v>1</v>
      </c>
      <c r="AK19" s="1">
        <v>0</v>
      </c>
      <c r="AL19" s="1">
        <v>0</v>
      </c>
      <c r="AM19" s="1">
        <v>0</v>
      </c>
      <c r="AN19" s="1">
        <v>10</v>
      </c>
      <c r="AO19" s="1">
        <v>0</v>
      </c>
      <c r="AP19" s="1">
        <v>0</v>
      </c>
      <c r="AQ19" s="1">
        <v>0</v>
      </c>
      <c r="AR19" s="1">
        <v>4</v>
      </c>
      <c r="AS19" s="1">
        <v>1</v>
      </c>
      <c r="AT19" s="1">
        <v>0</v>
      </c>
      <c r="AU19" s="1">
        <v>0</v>
      </c>
      <c r="AV19" s="1">
        <v>0</v>
      </c>
      <c r="AW19" s="1">
        <v>1</v>
      </c>
      <c r="AX19" s="1">
        <v>0</v>
      </c>
      <c r="AY19" s="1">
        <v>0</v>
      </c>
      <c r="AZ19" s="1">
        <v>0</v>
      </c>
      <c r="BA19" s="1">
        <f>MAX(D19:AZ19)</f>
        <v>51</v>
      </c>
      <c r="BB19" s="1">
        <f>COUNTIF(AQ19:AZ19,"&gt;0")</f>
        <v>3</v>
      </c>
      <c r="BC19" s="5">
        <f>SUM(AQ19:AZ19)/10</f>
        <v>0.6</v>
      </c>
      <c r="BD19" s="2"/>
      <c r="BE19" s="2"/>
      <c r="BF19" s="2"/>
      <c r="BG19" s="12"/>
      <c r="BH19" s="13"/>
      <c r="BI19" s="12"/>
      <c r="BJ19" s="2"/>
    </row>
    <row r="20" spans="1:62" x14ac:dyDescent="0.2">
      <c r="A20" s="1">
        <v>75</v>
      </c>
      <c r="B20" s="2" t="str">
        <f>IF(BB20&gt;8,"a",IF(BB20&gt;6,"b",IF(BB20&gt;4,"c",IF(BB20&gt;2,"d",IF(BB20&gt;0,"e",IF(BB20=0,"f"))))))</f>
        <v>a</v>
      </c>
      <c r="C20" s="1" t="s">
        <v>75</v>
      </c>
      <c r="D20" s="1">
        <v>11</v>
      </c>
      <c r="E20" s="1">
        <v>33</v>
      </c>
      <c r="F20" s="1">
        <v>0</v>
      </c>
      <c r="G20" s="1">
        <v>10</v>
      </c>
      <c r="H20" s="1">
        <v>147</v>
      </c>
      <c r="I20" s="1">
        <v>0</v>
      </c>
      <c r="J20" s="1">
        <v>5</v>
      </c>
      <c r="K20" s="1">
        <v>0</v>
      </c>
      <c r="L20" s="1">
        <v>0</v>
      </c>
      <c r="M20" s="1">
        <v>9</v>
      </c>
      <c r="N20" s="1">
        <v>12</v>
      </c>
      <c r="O20" s="1">
        <v>4</v>
      </c>
      <c r="P20" s="1">
        <v>71</v>
      </c>
      <c r="Q20" s="1">
        <v>44</v>
      </c>
      <c r="R20" s="1">
        <v>32</v>
      </c>
      <c r="S20" s="1">
        <v>22</v>
      </c>
      <c r="T20" s="1">
        <v>1509</v>
      </c>
      <c r="U20" s="1">
        <v>183</v>
      </c>
      <c r="V20" s="1">
        <v>12</v>
      </c>
      <c r="W20" s="1">
        <v>22</v>
      </c>
      <c r="X20" s="1">
        <v>69</v>
      </c>
      <c r="Y20" s="1">
        <v>9</v>
      </c>
      <c r="Z20" s="1">
        <v>14</v>
      </c>
      <c r="AA20" s="1">
        <v>74</v>
      </c>
      <c r="AB20" s="1">
        <v>311</v>
      </c>
      <c r="AC20" s="1">
        <v>86</v>
      </c>
      <c r="AD20" s="1">
        <v>59</v>
      </c>
      <c r="AE20" s="1">
        <v>139</v>
      </c>
      <c r="AF20" s="1">
        <v>155</v>
      </c>
      <c r="AG20" s="1">
        <v>256</v>
      </c>
      <c r="AH20" s="1">
        <v>24</v>
      </c>
      <c r="AI20" s="1">
        <v>470</v>
      </c>
      <c r="AJ20" s="1">
        <v>34</v>
      </c>
      <c r="AK20" s="1">
        <v>32</v>
      </c>
      <c r="AL20" s="1">
        <v>67</v>
      </c>
      <c r="AM20" s="1">
        <v>47</v>
      </c>
      <c r="AN20" s="1">
        <v>20</v>
      </c>
      <c r="AO20" s="1">
        <v>9</v>
      </c>
      <c r="AP20" s="1">
        <v>13</v>
      </c>
      <c r="AQ20" s="1">
        <v>14</v>
      </c>
      <c r="AR20" s="1">
        <v>8</v>
      </c>
      <c r="AS20" s="1">
        <v>328</v>
      </c>
      <c r="AT20" s="1">
        <v>3</v>
      </c>
      <c r="AU20" s="1">
        <v>52</v>
      </c>
      <c r="AV20" s="1">
        <v>58</v>
      </c>
      <c r="AW20" s="1">
        <v>17</v>
      </c>
      <c r="AX20" s="1">
        <v>36</v>
      </c>
      <c r="AY20" s="1">
        <v>60</v>
      </c>
      <c r="AZ20" s="1">
        <v>4</v>
      </c>
      <c r="BA20" s="1">
        <f>MAX(D20:AZ20)</f>
        <v>1509</v>
      </c>
      <c r="BB20" s="1">
        <f>COUNTIF(AQ20:AZ20,"&gt;0")</f>
        <v>10</v>
      </c>
      <c r="BC20" s="5">
        <f>SUM(AQ20:AZ20)/10</f>
        <v>58</v>
      </c>
      <c r="BD20" s="2"/>
      <c r="BE20" s="2"/>
      <c r="BF20" s="2"/>
      <c r="BG20" s="12"/>
      <c r="BH20" s="13"/>
      <c r="BI20" s="12"/>
      <c r="BJ20" s="2"/>
    </row>
    <row r="21" spans="1:62" x14ac:dyDescent="0.2">
      <c r="A21" s="1">
        <v>70</v>
      </c>
      <c r="B21" s="2" t="str">
        <f>IF(BB21&gt;8,"a",IF(BB21&gt;6,"b",IF(BB21&gt;4,"c",IF(BB21&gt;2,"d",IF(BB21&gt;0,"e",IF(BB21=0,"f"))))))</f>
        <v>e</v>
      </c>
      <c r="C21" s="1" t="s">
        <v>74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2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5</v>
      </c>
      <c r="AL21" s="1">
        <v>0</v>
      </c>
      <c r="AM21" s="1">
        <v>0</v>
      </c>
      <c r="AN21" s="1">
        <v>0</v>
      </c>
      <c r="AO21" s="1">
        <v>1</v>
      </c>
      <c r="AP21" s="1">
        <v>0</v>
      </c>
      <c r="AQ21" s="1">
        <v>0</v>
      </c>
      <c r="AR21" s="1">
        <v>30</v>
      </c>
      <c r="AS21" s="1">
        <v>0</v>
      </c>
      <c r="AT21" s="1">
        <v>0</v>
      </c>
      <c r="AU21" s="1">
        <v>0</v>
      </c>
      <c r="AV21" s="1">
        <v>2</v>
      </c>
      <c r="AW21" s="1">
        <v>0</v>
      </c>
      <c r="AX21" s="1">
        <v>0</v>
      </c>
      <c r="AY21" s="1">
        <v>0</v>
      </c>
      <c r="AZ21" s="1">
        <v>0</v>
      </c>
      <c r="BA21" s="1">
        <f>MAX(D21:AZ21)</f>
        <v>30</v>
      </c>
      <c r="BB21" s="1">
        <f>COUNTIF(AQ21:AZ21,"&gt;0")</f>
        <v>2</v>
      </c>
      <c r="BC21" s="5">
        <f>SUM(AQ21:AZ21)/10</f>
        <v>3.2</v>
      </c>
      <c r="BD21" s="2"/>
      <c r="BE21" s="2"/>
      <c r="BF21" s="2"/>
      <c r="BG21" s="12"/>
      <c r="BH21" s="13"/>
      <c r="BI21" s="12"/>
      <c r="BJ21" s="2"/>
    </row>
    <row r="22" spans="1:62" x14ac:dyDescent="0.2">
      <c r="A22" s="1">
        <v>85</v>
      </c>
      <c r="B22" s="2" t="str">
        <f>IF(BB22&gt;8,"a",IF(BB22&gt;6,"b",IF(BB22&gt;4,"c",IF(BB22&gt;2,"d",IF(BB22&gt;0,"e",IF(BB22=0,"f"))))))</f>
        <v>b</v>
      </c>
      <c r="C22" s="1" t="s">
        <v>77</v>
      </c>
      <c r="D22" s="1">
        <v>0</v>
      </c>
      <c r="E22" s="1">
        <v>3</v>
      </c>
      <c r="F22" s="1">
        <v>0</v>
      </c>
      <c r="G22" s="1">
        <v>0</v>
      </c>
      <c r="H22" s="1">
        <v>33</v>
      </c>
      <c r="I22" s="1">
        <v>10</v>
      </c>
      <c r="J22" s="1">
        <v>2</v>
      </c>
      <c r="K22" s="1">
        <v>0</v>
      </c>
      <c r="L22" s="1">
        <v>0</v>
      </c>
      <c r="M22" s="1">
        <v>6</v>
      </c>
      <c r="N22" s="1">
        <v>4</v>
      </c>
      <c r="O22" s="1">
        <v>0</v>
      </c>
      <c r="P22" s="1">
        <v>60</v>
      </c>
      <c r="Q22" s="1">
        <v>2</v>
      </c>
      <c r="R22" s="1">
        <v>2</v>
      </c>
      <c r="S22" s="1">
        <v>0</v>
      </c>
      <c r="T22" s="1">
        <v>6</v>
      </c>
      <c r="U22" s="1">
        <v>2</v>
      </c>
      <c r="V22" s="1">
        <v>6</v>
      </c>
      <c r="W22" s="1">
        <v>25</v>
      </c>
      <c r="X22" s="1">
        <v>0</v>
      </c>
      <c r="Y22" s="1">
        <v>1</v>
      </c>
      <c r="Z22" s="1">
        <v>0</v>
      </c>
      <c r="AA22" s="1">
        <v>9</v>
      </c>
      <c r="AB22" s="1">
        <v>0</v>
      </c>
      <c r="AC22" s="1">
        <v>1</v>
      </c>
      <c r="AD22" s="1">
        <v>1</v>
      </c>
      <c r="AE22" s="1">
        <v>0</v>
      </c>
      <c r="AF22" s="1">
        <v>0</v>
      </c>
      <c r="AG22" s="1">
        <v>7</v>
      </c>
      <c r="AH22" s="1">
        <v>0</v>
      </c>
      <c r="AI22" s="1">
        <v>4</v>
      </c>
      <c r="AJ22" s="1">
        <v>0</v>
      </c>
      <c r="AK22" s="1">
        <v>0</v>
      </c>
      <c r="AL22" s="1">
        <v>6</v>
      </c>
      <c r="AM22" s="1">
        <v>25</v>
      </c>
      <c r="AN22" s="1">
        <v>206</v>
      </c>
      <c r="AO22" s="1">
        <v>14</v>
      </c>
      <c r="AP22" s="1">
        <v>2</v>
      </c>
      <c r="AQ22" s="1">
        <v>0</v>
      </c>
      <c r="AR22" s="1">
        <v>33</v>
      </c>
      <c r="AS22" s="1">
        <v>8</v>
      </c>
      <c r="AT22" s="1">
        <v>0</v>
      </c>
      <c r="AU22" s="1">
        <v>4</v>
      </c>
      <c r="AV22" s="1">
        <v>4</v>
      </c>
      <c r="AW22" s="1">
        <v>8</v>
      </c>
      <c r="AX22" s="1">
        <v>16</v>
      </c>
      <c r="AY22" s="1">
        <v>37</v>
      </c>
      <c r="AZ22" s="1">
        <v>23</v>
      </c>
      <c r="BA22" s="1">
        <f>MAX(D22:AZ22)</f>
        <v>206</v>
      </c>
      <c r="BB22" s="1">
        <f>COUNTIF(AQ22:AZ22,"&gt;0")</f>
        <v>8</v>
      </c>
      <c r="BC22" s="5">
        <f>SUM(AQ22:AZ22)/10</f>
        <v>13.3</v>
      </c>
      <c r="BD22" s="2"/>
      <c r="BE22" s="2"/>
      <c r="BF22" s="2"/>
      <c r="BG22" s="12"/>
      <c r="BH22" s="13"/>
      <c r="BI22" s="12"/>
      <c r="BJ22" s="2"/>
    </row>
    <row r="23" spans="1:62" x14ac:dyDescent="0.2">
      <c r="A23" s="1">
        <v>80</v>
      </c>
      <c r="B23" s="2" t="str">
        <f>IF(BB23&gt;8,"a",IF(BB23&gt;6,"b",IF(BB23&gt;4,"c",IF(BB23&gt;2,"d",IF(BB23&gt;0,"e",IF(BB23=0,"f"))))))</f>
        <v>c</v>
      </c>
      <c r="C23" s="1" t="s">
        <v>76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1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12</v>
      </c>
      <c r="AO23" s="1">
        <v>0</v>
      </c>
      <c r="AP23" s="1">
        <v>0</v>
      </c>
      <c r="AQ23" s="1">
        <v>0</v>
      </c>
      <c r="AR23" s="1">
        <v>1</v>
      </c>
      <c r="AS23" s="1">
        <v>6</v>
      </c>
      <c r="AT23" s="1">
        <v>0</v>
      </c>
      <c r="AU23" s="1">
        <v>2</v>
      </c>
      <c r="AV23" s="1">
        <v>0</v>
      </c>
      <c r="AW23" s="1">
        <v>0</v>
      </c>
      <c r="AX23" s="1">
        <v>0</v>
      </c>
      <c r="AY23" s="1">
        <v>3</v>
      </c>
      <c r="AZ23" s="1">
        <v>2</v>
      </c>
      <c r="BA23" s="1">
        <f>MAX(D23:AZ23)</f>
        <v>12</v>
      </c>
      <c r="BB23" s="1">
        <f>COUNTIF(AQ23:AZ23,"&gt;0")</f>
        <v>5</v>
      </c>
      <c r="BC23" s="5">
        <f>SUM(AQ23:AZ23)/10</f>
        <v>1.4</v>
      </c>
      <c r="BD23" s="2"/>
      <c r="BE23" s="2"/>
      <c r="BF23" s="2"/>
      <c r="BG23" s="12"/>
      <c r="BH23" s="13"/>
      <c r="BI23" s="12"/>
      <c r="BJ23" s="2"/>
    </row>
    <row r="24" spans="1:62" x14ac:dyDescent="0.2">
      <c r="A24" s="1">
        <v>25</v>
      </c>
      <c r="B24" s="2" t="str">
        <f>IF(BB24&gt;8,"a",IF(BB24&gt;6,"b",IF(BB24&gt;4,"c",IF(BB24&gt;2,"d",IF(BB24&gt;0,"e",IF(BB24=0,"f"))))))</f>
        <v>f</v>
      </c>
      <c r="C24" s="1" t="s">
        <v>69</v>
      </c>
      <c r="D24" s="1">
        <v>0</v>
      </c>
      <c r="E24" s="1">
        <v>0</v>
      </c>
      <c r="F24" s="1">
        <v>0</v>
      </c>
      <c r="G24" s="1">
        <v>0</v>
      </c>
      <c r="H24" s="1">
        <v>2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1</v>
      </c>
      <c r="T24" s="1">
        <v>0</v>
      </c>
      <c r="U24" s="1">
        <v>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f>MAX(D24:AZ24)</f>
        <v>2</v>
      </c>
      <c r="BB24" s="1">
        <f>COUNTIF(AQ24:AZ24,"&gt;0")</f>
        <v>0</v>
      </c>
      <c r="BC24" s="5">
        <f>SUM(AQ24:AZ24)/10</f>
        <v>0</v>
      </c>
      <c r="BD24" s="2"/>
      <c r="BE24" s="2"/>
      <c r="BF24" s="2"/>
      <c r="BG24" s="12"/>
      <c r="BH24" s="13"/>
      <c r="BI24" s="12"/>
      <c r="BJ24" s="2"/>
    </row>
    <row r="25" spans="1:62" x14ac:dyDescent="0.2">
      <c r="A25" s="1">
        <v>30</v>
      </c>
      <c r="B25" s="2" t="str">
        <f>IF(BB25&gt;8,"a",IF(BB25&gt;6,"b",IF(BB25&gt;4,"c",IF(BB25&gt;2,"d",IF(BB25&gt;0,"e",IF(BB25=0,"f"))))))</f>
        <v>c</v>
      </c>
      <c r="C25" s="1" t="s">
        <v>70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2</v>
      </c>
      <c r="T25" s="1">
        <v>0</v>
      </c>
      <c r="U25" s="1">
        <v>0</v>
      </c>
      <c r="V25" s="1">
        <v>0</v>
      </c>
      <c r="W25" s="1">
        <v>1</v>
      </c>
      <c r="X25" s="1">
        <v>2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7</v>
      </c>
      <c r="AF25" s="1">
        <v>0</v>
      </c>
      <c r="AG25" s="1">
        <v>0</v>
      </c>
      <c r="AH25" s="1">
        <v>0</v>
      </c>
      <c r="AI25" s="1">
        <v>2</v>
      </c>
      <c r="AJ25" s="1">
        <v>1</v>
      </c>
      <c r="AK25" s="1">
        <v>4</v>
      </c>
      <c r="AL25" s="1">
        <v>12</v>
      </c>
      <c r="AM25" s="1">
        <v>0</v>
      </c>
      <c r="AN25" s="1">
        <v>0</v>
      </c>
      <c r="AO25" s="1">
        <v>0</v>
      </c>
      <c r="AP25" s="1">
        <v>0</v>
      </c>
      <c r="AQ25" s="1">
        <v>20</v>
      </c>
      <c r="AR25" s="1">
        <v>37</v>
      </c>
      <c r="AS25" s="1">
        <v>6</v>
      </c>
      <c r="AT25" s="1">
        <v>0</v>
      </c>
      <c r="AU25" s="1">
        <v>0</v>
      </c>
      <c r="AV25" s="1">
        <v>0</v>
      </c>
      <c r="AW25" s="1">
        <v>0</v>
      </c>
      <c r="AX25" s="1">
        <v>15</v>
      </c>
      <c r="AY25" s="1">
        <v>10</v>
      </c>
      <c r="AZ25" s="1">
        <v>0</v>
      </c>
      <c r="BA25" s="1">
        <f>MAX(D25:AZ25)</f>
        <v>37</v>
      </c>
      <c r="BB25" s="1">
        <f>COUNTIF(AQ25:AZ25,"&gt;0")</f>
        <v>5</v>
      </c>
      <c r="BC25" s="5">
        <f>SUM(AQ25:AZ25)/10</f>
        <v>8.8000000000000007</v>
      </c>
      <c r="BD25" s="2"/>
      <c r="BE25" s="2"/>
      <c r="BF25" s="2"/>
      <c r="BG25" s="12"/>
      <c r="BH25" s="13"/>
      <c r="BI25" s="12"/>
      <c r="BJ25" s="2"/>
    </row>
    <row r="26" spans="1:62" x14ac:dyDescent="0.2">
      <c r="A26" s="1">
        <v>35</v>
      </c>
      <c r="B26" s="2" t="str">
        <f>IF(BB26&gt;8,"a",IF(BB26&gt;6,"b",IF(BB26&gt;4,"c",IF(BB26&gt;2,"d",IF(BB26&gt;0,"e",IF(BB26=0,"f"))))))</f>
        <v>a</v>
      </c>
      <c r="C26" s="1" t="s">
        <v>65</v>
      </c>
      <c r="D26" s="1">
        <v>0</v>
      </c>
      <c r="E26" s="1">
        <v>0</v>
      </c>
      <c r="F26" s="1">
        <v>0</v>
      </c>
      <c r="G26" s="1">
        <v>1</v>
      </c>
      <c r="H26" s="1">
        <v>1</v>
      </c>
      <c r="I26" s="1">
        <v>3</v>
      </c>
      <c r="J26" s="1">
        <v>1</v>
      </c>
      <c r="K26" s="1">
        <v>31</v>
      </c>
      <c r="L26" s="1">
        <v>4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6</v>
      </c>
      <c r="T26" s="1">
        <v>2</v>
      </c>
      <c r="U26" s="1">
        <v>0</v>
      </c>
      <c r="V26" s="1">
        <v>5</v>
      </c>
      <c r="W26" s="1">
        <v>0</v>
      </c>
      <c r="X26" s="1">
        <v>13</v>
      </c>
      <c r="Y26" s="1">
        <v>0</v>
      </c>
      <c r="Z26" s="1">
        <v>0</v>
      </c>
      <c r="AA26" s="1">
        <v>8</v>
      </c>
      <c r="AB26" s="1">
        <v>7</v>
      </c>
      <c r="AC26" s="1">
        <v>0</v>
      </c>
      <c r="AD26" s="1">
        <v>0</v>
      </c>
      <c r="AE26" s="1">
        <v>2</v>
      </c>
      <c r="AF26" s="1">
        <v>0</v>
      </c>
      <c r="AG26" s="1">
        <v>5</v>
      </c>
      <c r="AH26" s="1">
        <v>4</v>
      </c>
      <c r="AI26" s="1">
        <v>5</v>
      </c>
      <c r="AJ26" s="1">
        <v>1</v>
      </c>
      <c r="AK26" s="1">
        <v>56</v>
      </c>
      <c r="AL26" s="1">
        <v>111</v>
      </c>
      <c r="AM26" s="1">
        <v>7</v>
      </c>
      <c r="AN26" s="1">
        <v>3</v>
      </c>
      <c r="AO26" s="1">
        <v>2</v>
      </c>
      <c r="AP26" s="1">
        <v>0</v>
      </c>
      <c r="AQ26" s="1">
        <v>5</v>
      </c>
      <c r="AR26" s="1">
        <v>3</v>
      </c>
      <c r="AS26" s="1">
        <v>24</v>
      </c>
      <c r="AT26" s="1">
        <v>18</v>
      </c>
      <c r="AU26" s="1">
        <v>10</v>
      </c>
      <c r="AV26" s="1">
        <v>5</v>
      </c>
      <c r="AW26" s="1">
        <v>7</v>
      </c>
      <c r="AX26" s="1">
        <v>7</v>
      </c>
      <c r="AY26" s="1">
        <v>8</v>
      </c>
      <c r="AZ26" s="1">
        <v>0</v>
      </c>
      <c r="BA26" s="1">
        <f>MAX(D26:AZ26)</f>
        <v>111</v>
      </c>
      <c r="BB26" s="1">
        <f>COUNTIF(AQ26:AZ26,"&gt;0")</f>
        <v>9</v>
      </c>
      <c r="BC26" s="5">
        <f>SUM(AQ26:AZ26)/10</f>
        <v>8.6999999999999993</v>
      </c>
      <c r="BD26" s="2"/>
      <c r="BE26" s="2"/>
      <c r="BF26" s="2"/>
      <c r="BG26" s="12"/>
      <c r="BH26" s="13"/>
      <c r="BI26" s="12"/>
      <c r="BJ26" s="2"/>
    </row>
    <row r="27" spans="1:62" x14ac:dyDescent="0.2">
      <c r="A27" s="1">
        <v>40</v>
      </c>
      <c r="B27" s="2" t="str">
        <f>IF(BB27&gt;8,"a",IF(BB27&gt;6,"b",IF(BB27&gt;4,"c",IF(BB27&gt;2,"d",IF(BB27&gt;0,"e",IF(BB27=0,"f"))))))</f>
        <v>d</v>
      </c>
      <c r="C27" s="1" t="s">
        <v>66</v>
      </c>
      <c r="D27" s="1">
        <v>0</v>
      </c>
      <c r="E27" s="1">
        <v>0</v>
      </c>
      <c r="F27" s="1">
        <v>0</v>
      </c>
      <c r="G27" s="1">
        <v>0</v>
      </c>
      <c r="H27" s="1">
        <v>19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0</v>
      </c>
      <c r="T27" s="1">
        <v>1</v>
      </c>
      <c r="U27" s="1">
        <v>0</v>
      </c>
      <c r="V27" s="1">
        <v>1</v>
      </c>
      <c r="W27" s="1">
        <v>0</v>
      </c>
      <c r="X27" s="1">
        <v>0</v>
      </c>
      <c r="Y27" s="1">
        <v>0</v>
      </c>
      <c r="Z27" s="1">
        <v>6</v>
      </c>
      <c r="AA27" s="1">
        <v>0</v>
      </c>
      <c r="AB27" s="1">
        <v>0</v>
      </c>
      <c r="AC27" s="1">
        <v>0</v>
      </c>
      <c r="AD27" s="1">
        <v>0</v>
      </c>
      <c r="AE27" s="1">
        <v>1</v>
      </c>
      <c r="AF27" s="1">
        <v>0</v>
      </c>
      <c r="AG27" s="1">
        <v>0</v>
      </c>
      <c r="AH27" s="1">
        <v>0</v>
      </c>
      <c r="AI27" s="1">
        <v>0</v>
      </c>
      <c r="AJ27" s="1">
        <v>1</v>
      </c>
      <c r="AK27" s="1">
        <v>0</v>
      </c>
      <c r="AL27" s="1">
        <v>5</v>
      </c>
      <c r="AM27" s="1">
        <v>0</v>
      </c>
      <c r="AN27" s="1">
        <v>1</v>
      </c>
      <c r="AO27" s="1">
        <v>1</v>
      </c>
      <c r="AP27" s="1">
        <v>0</v>
      </c>
      <c r="AQ27" s="1">
        <v>0</v>
      </c>
      <c r="AR27" s="1">
        <v>1</v>
      </c>
      <c r="AS27" s="1">
        <v>5</v>
      </c>
      <c r="AT27" s="1">
        <v>2</v>
      </c>
      <c r="AU27" s="1">
        <v>0</v>
      </c>
      <c r="AV27" s="1">
        <v>0</v>
      </c>
      <c r="AW27" s="1">
        <v>4</v>
      </c>
      <c r="AX27" s="1">
        <v>0</v>
      </c>
      <c r="AY27" s="1">
        <v>0</v>
      </c>
      <c r="AZ27" s="1">
        <v>0</v>
      </c>
      <c r="BA27" s="1">
        <f>MAX(D27:AZ27)</f>
        <v>19</v>
      </c>
      <c r="BB27" s="1">
        <f>COUNTIF(AQ27:AZ27,"&gt;0")</f>
        <v>4</v>
      </c>
      <c r="BC27" s="5">
        <f>SUM(AQ27:AZ27)/10</f>
        <v>1.2</v>
      </c>
      <c r="BD27" s="2"/>
      <c r="BE27" s="2"/>
      <c r="BF27" s="2"/>
      <c r="BG27" s="12"/>
      <c r="BH27" s="13"/>
      <c r="BI27" s="12"/>
      <c r="BJ27" s="2"/>
    </row>
    <row r="28" spans="1:62" x14ac:dyDescent="0.2">
      <c r="A28" s="1">
        <v>45</v>
      </c>
      <c r="B28" s="2" t="str">
        <f>IF(BB28&gt;8,"a",IF(BB28&gt;6,"b",IF(BB28&gt;4,"c",IF(BB28&gt;2,"d",IF(BB28&gt;0,"e",IF(BB28=0,"f"))))))</f>
        <v>a</v>
      </c>
      <c r="C28" s="1" t="s">
        <v>68</v>
      </c>
      <c r="D28" s="1">
        <v>13</v>
      </c>
      <c r="E28" s="1">
        <v>6</v>
      </c>
      <c r="F28" s="1">
        <v>13</v>
      </c>
      <c r="G28" s="1">
        <v>45</v>
      </c>
      <c r="H28" s="1">
        <v>99</v>
      </c>
      <c r="I28" s="1">
        <v>36</v>
      </c>
      <c r="J28" s="1">
        <v>134</v>
      </c>
      <c r="K28" s="1">
        <v>4</v>
      </c>
      <c r="L28" s="1">
        <v>88</v>
      </c>
      <c r="M28" s="1">
        <v>61</v>
      </c>
      <c r="N28" s="1">
        <v>46</v>
      </c>
      <c r="O28" s="1">
        <v>151</v>
      </c>
      <c r="P28" s="1">
        <v>554</v>
      </c>
      <c r="Q28" s="1">
        <v>55</v>
      </c>
      <c r="R28" s="1">
        <v>48</v>
      </c>
      <c r="S28" s="1">
        <v>73</v>
      </c>
      <c r="T28" s="1">
        <v>72</v>
      </c>
      <c r="U28" s="1">
        <v>183</v>
      </c>
      <c r="V28" s="1">
        <v>77</v>
      </c>
      <c r="W28" s="1">
        <v>88</v>
      </c>
      <c r="X28" s="1">
        <v>27</v>
      </c>
      <c r="Y28" s="1">
        <v>76</v>
      </c>
      <c r="Z28" s="1">
        <v>87</v>
      </c>
      <c r="AA28" s="1">
        <v>191</v>
      </c>
      <c r="AB28" s="1">
        <v>128</v>
      </c>
      <c r="AC28" s="1">
        <v>71</v>
      </c>
      <c r="AD28" s="1">
        <v>167</v>
      </c>
      <c r="AE28" s="1">
        <v>150</v>
      </c>
      <c r="AF28" s="1">
        <v>51</v>
      </c>
      <c r="AG28" s="1">
        <v>67</v>
      </c>
      <c r="AH28" s="1">
        <v>144</v>
      </c>
      <c r="AI28" s="1">
        <v>79</v>
      </c>
      <c r="AJ28" s="1">
        <v>231</v>
      </c>
      <c r="AK28" s="1">
        <v>65</v>
      </c>
      <c r="AL28" s="1">
        <v>84</v>
      </c>
      <c r="AM28" s="1">
        <v>40</v>
      </c>
      <c r="AN28" s="1">
        <v>218</v>
      </c>
      <c r="AO28" s="1">
        <v>110</v>
      </c>
      <c r="AP28" s="1">
        <v>95</v>
      </c>
      <c r="AQ28" s="1">
        <v>148</v>
      </c>
      <c r="AR28" s="1">
        <v>90</v>
      </c>
      <c r="AS28" s="1">
        <v>162</v>
      </c>
      <c r="AT28" s="1">
        <v>38</v>
      </c>
      <c r="AU28" s="1">
        <v>84</v>
      </c>
      <c r="AV28" s="1">
        <v>98</v>
      </c>
      <c r="AW28" s="1">
        <v>154</v>
      </c>
      <c r="AX28" s="1">
        <v>61</v>
      </c>
      <c r="AY28" s="1">
        <v>101</v>
      </c>
      <c r="AZ28" s="1">
        <v>43</v>
      </c>
      <c r="BA28" s="1">
        <f>MAX(D28:AZ28)</f>
        <v>554</v>
      </c>
      <c r="BB28" s="1">
        <f>COUNTIF(AQ28:AZ28,"&gt;0")</f>
        <v>10</v>
      </c>
      <c r="BC28" s="5">
        <f>SUM(AQ28:AZ28)/10</f>
        <v>97.9</v>
      </c>
      <c r="BD28" s="2"/>
      <c r="BE28" s="2"/>
      <c r="BF28" s="2"/>
      <c r="BG28" s="12"/>
      <c r="BH28" s="13"/>
      <c r="BI28" s="12"/>
      <c r="BJ28" s="2"/>
    </row>
    <row r="29" spans="1:62" x14ac:dyDescent="0.2">
      <c r="A29" s="1">
        <v>50</v>
      </c>
      <c r="B29" s="2" t="str">
        <f>IF(BB29&gt;8,"a",IF(BB29&gt;6,"b",IF(BB29&gt;4,"c",IF(BB29&gt;2,"d",IF(BB29&gt;0,"e",IF(BB29=0,"f"))))))</f>
        <v>c</v>
      </c>
      <c r="C29" s="1" t="s">
        <v>67</v>
      </c>
      <c r="D29" s="1">
        <v>0</v>
      </c>
      <c r="E29" s="1">
        <v>0</v>
      </c>
      <c r="F29" s="1">
        <v>2</v>
      </c>
      <c r="G29" s="1">
        <v>4</v>
      </c>
      <c r="H29" s="1">
        <v>10</v>
      </c>
      <c r="I29" s="1">
        <v>2</v>
      </c>
      <c r="J29" s="1">
        <v>22</v>
      </c>
      <c r="K29" s="1">
        <v>0</v>
      </c>
      <c r="L29" s="1">
        <v>6</v>
      </c>
      <c r="M29" s="1">
        <v>7</v>
      </c>
      <c r="N29" s="1">
        <v>8</v>
      </c>
      <c r="O29" s="1">
        <v>38</v>
      </c>
      <c r="P29" s="1">
        <v>64</v>
      </c>
      <c r="Q29" s="1">
        <v>0</v>
      </c>
      <c r="R29" s="1">
        <v>8</v>
      </c>
      <c r="S29" s="1">
        <v>0</v>
      </c>
      <c r="T29" s="1">
        <v>1</v>
      </c>
      <c r="U29" s="1">
        <v>13</v>
      </c>
      <c r="V29" s="1">
        <v>4</v>
      </c>
      <c r="W29" s="1">
        <v>0</v>
      </c>
      <c r="X29" s="1">
        <v>0</v>
      </c>
      <c r="Y29" s="1">
        <v>2</v>
      </c>
      <c r="Z29" s="1">
        <v>0</v>
      </c>
      <c r="AA29" s="1">
        <v>3</v>
      </c>
      <c r="AB29" s="1">
        <v>1</v>
      </c>
      <c r="AC29" s="1">
        <v>5</v>
      </c>
      <c r="AD29" s="1">
        <v>10</v>
      </c>
      <c r="AE29" s="1">
        <v>2</v>
      </c>
      <c r="AF29" s="1">
        <v>4</v>
      </c>
      <c r="AG29" s="1">
        <v>2</v>
      </c>
      <c r="AH29" s="1">
        <v>0</v>
      </c>
      <c r="AI29" s="1">
        <v>0</v>
      </c>
      <c r="AJ29" s="1">
        <v>4</v>
      </c>
      <c r="AK29" s="1">
        <v>20</v>
      </c>
      <c r="AL29" s="1">
        <v>4</v>
      </c>
      <c r="AM29" s="1">
        <v>0</v>
      </c>
      <c r="AN29" s="1">
        <v>20</v>
      </c>
      <c r="AO29" s="1">
        <v>6</v>
      </c>
      <c r="AP29" s="1">
        <v>3</v>
      </c>
      <c r="AQ29" s="1">
        <v>0</v>
      </c>
      <c r="AR29" s="1">
        <v>7</v>
      </c>
      <c r="AS29" s="1">
        <v>2</v>
      </c>
      <c r="AT29" s="1">
        <v>3</v>
      </c>
      <c r="AU29" s="1">
        <v>1</v>
      </c>
      <c r="AV29" s="1">
        <v>0</v>
      </c>
      <c r="AW29" s="1">
        <v>1</v>
      </c>
      <c r="AX29" s="1">
        <v>0</v>
      </c>
      <c r="AY29" s="1">
        <v>3</v>
      </c>
      <c r="AZ29" s="1">
        <v>0</v>
      </c>
      <c r="BA29" s="1">
        <f>MAX(D29:AZ29)</f>
        <v>64</v>
      </c>
      <c r="BB29" s="1">
        <f>COUNTIF(AQ29:AZ29,"&gt;0")</f>
        <v>6</v>
      </c>
      <c r="BC29" s="5">
        <f>SUM(AQ29:AZ29)/10</f>
        <v>1.7</v>
      </c>
      <c r="BD29" s="2"/>
      <c r="BE29" s="2"/>
      <c r="BF29" s="2"/>
      <c r="BG29" s="12"/>
      <c r="BH29" s="13"/>
      <c r="BI29" s="12"/>
      <c r="BJ29" s="2"/>
    </row>
    <row r="30" spans="1:62" x14ac:dyDescent="0.2">
      <c r="A30" s="1">
        <v>55</v>
      </c>
      <c r="B30" s="2" t="str">
        <f>IF(BB30&gt;8,"a",IF(BB30&gt;6,"b",IF(BB30&gt;4,"c",IF(BB30&gt;2,"d",IF(BB30&gt;0,"e",IF(BB30=0,"f"))))))</f>
        <v>e</v>
      </c>
      <c r="C30" s="1" t="s">
        <v>71</v>
      </c>
      <c r="D30" s="1">
        <v>0</v>
      </c>
      <c r="E30" s="1">
        <v>0</v>
      </c>
      <c r="F30" s="1">
        <v>2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6</v>
      </c>
      <c r="N30" s="1">
        <v>0</v>
      </c>
      <c r="O30" s="1">
        <v>2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1</v>
      </c>
      <c r="AG30" s="1">
        <v>0</v>
      </c>
      <c r="AH30" s="1">
        <v>0</v>
      </c>
      <c r="AI30" s="1">
        <v>2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3</v>
      </c>
      <c r="AX30" s="1">
        <v>0</v>
      </c>
      <c r="AY30" s="1">
        <v>1</v>
      </c>
      <c r="AZ30" s="1">
        <v>0</v>
      </c>
      <c r="BA30" s="1">
        <f>MAX(D30:AZ30)</f>
        <v>6</v>
      </c>
      <c r="BB30" s="1">
        <f>COUNTIF(AQ30:AZ30,"&gt;0")</f>
        <v>2</v>
      </c>
      <c r="BC30" s="5">
        <f>SUM(AQ30:AZ30)/10</f>
        <v>0.4</v>
      </c>
      <c r="BD30" s="2"/>
      <c r="BE30" s="2"/>
      <c r="BF30" s="2"/>
      <c r="BG30" s="12"/>
      <c r="BH30" s="13"/>
      <c r="BI30" s="12"/>
      <c r="BJ30" s="2"/>
    </row>
    <row r="31" spans="1:62" x14ac:dyDescent="0.2">
      <c r="A31" s="1">
        <v>60</v>
      </c>
      <c r="B31" s="2" t="str">
        <f>IF(BB31&gt;8,"a",IF(BB31&gt;6,"b",IF(BB31&gt;4,"c",IF(BB31&gt;2,"d",IF(BB31&gt;0,"e",IF(BB31=0,"f"))))))</f>
        <v>d</v>
      </c>
      <c r="C31" s="1" t="s">
        <v>72</v>
      </c>
      <c r="D31" s="1">
        <v>0</v>
      </c>
      <c r="E31" s="1">
        <v>0</v>
      </c>
      <c r="F31" s="1">
        <v>0</v>
      </c>
      <c r="G31" s="1">
        <v>0</v>
      </c>
      <c r="H31" s="1">
        <v>2</v>
      </c>
      <c r="I31" s="1">
        <v>0</v>
      </c>
      <c r="J31" s="1">
        <v>0</v>
      </c>
      <c r="K31" s="1">
        <v>0</v>
      </c>
      <c r="L31" s="1">
        <v>0</v>
      </c>
      <c r="M31" s="1">
        <v>4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4</v>
      </c>
      <c r="U31" s="1">
        <v>0</v>
      </c>
      <c r="V31" s="1">
        <v>0</v>
      </c>
      <c r="W31" s="1">
        <v>0</v>
      </c>
      <c r="X31" s="1">
        <v>0</v>
      </c>
      <c r="Y31" s="1">
        <v>1</v>
      </c>
      <c r="Z31" s="1">
        <v>0</v>
      </c>
      <c r="AA31" s="1">
        <v>0</v>
      </c>
      <c r="AB31" s="1">
        <v>1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15</v>
      </c>
      <c r="AL31" s="1">
        <v>5</v>
      </c>
      <c r="AM31" s="1">
        <v>0</v>
      </c>
      <c r="AN31" s="1">
        <v>2</v>
      </c>
      <c r="AO31" s="1">
        <v>3</v>
      </c>
      <c r="AP31" s="1">
        <v>0</v>
      </c>
      <c r="AQ31" s="1">
        <v>3</v>
      </c>
      <c r="AR31" s="1">
        <v>0</v>
      </c>
      <c r="AS31" s="1">
        <v>3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1</v>
      </c>
      <c r="AZ31" s="1">
        <v>0</v>
      </c>
      <c r="BA31" s="1">
        <f>MAX(D31:AZ31)</f>
        <v>15</v>
      </c>
      <c r="BB31" s="1">
        <f>COUNTIF(AQ31:AZ31,"&gt;0")</f>
        <v>3</v>
      </c>
      <c r="BC31" s="5">
        <f>SUM(AQ31:AZ31)/10</f>
        <v>0.7</v>
      </c>
      <c r="BD31" s="2"/>
      <c r="BE31" s="2"/>
      <c r="BF31" s="2"/>
      <c r="BG31" s="12"/>
      <c r="BH31" s="13"/>
      <c r="BI31" s="12"/>
      <c r="BJ31" s="2"/>
    </row>
    <row r="32" spans="1:62" x14ac:dyDescent="0.2">
      <c r="A32" s="1">
        <v>135</v>
      </c>
      <c r="B32" s="2" t="str">
        <f>IF(BB32&gt;8,"a",IF(BB32&gt;6,"b",IF(BB32&gt;4,"c",IF(BB32&gt;2,"d",IF(BB32&gt;0,"e",IF(BB32=0,"f"))))))</f>
        <v>e</v>
      </c>
      <c r="C32" s="1" t="s">
        <v>87</v>
      </c>
      <c r="D32" s="1">
        <v>31</v>
      </c>
      <c r="E32" s="1">
        <v>55</v>
      </c>
      <c r="F32" s="1">
        <v>27</v>
      </c>
      <c r="G32" s="1">
        <v>96</v>
      </c>
      <c r="H32" s="1">
        <v>31</v>
      </c>
      <c r="I32" s="1">
        <v>31</v>
      </c>
      <c r="J32" s="1">
        <v>28</v>
      </c>
      <c r="K32" s="1">
        <v>5</v>
      </c>
      <c r="L32" s="1">
        <v>44</v>
      </c>
      <c r="M32" s="1">
        <v>3</v>
      </c>
      <c r="N32" s="1">
        <v>36</v>
      </c>
      <c r="O32" s="1">
        <v>15</v>
      </c>
      <c r="P32" s="1">
        <v>17</v>
      </c>
      <c r="Q32" s="1">
        <v>20</v>
      </c>
      <c r="R32" s="1">
        <v>6</v>
      </c>
      <c r="S32" s="1">
        <v>28</v>
      </c>
      <c r="T32" s="1">
        <v>15</v>
      </c>
      <c r="U32" s="1">
        <v>11</v>
      </c>
      <c r="V32" s="1">
        <v>0</v>
      </c>
      <c r="W32" s="1">
        <v>1</v>
      </c>
      <c r="X32" s="1">
        <v>0</v>
      </c>
      <c r="Y32" s="1">
        <v>0</v>
      </c>
      <c r="Z32" s="1">
        <v>0</v>
      </c>
      <c r="AA32" s="1">
        <v>0</v>
      </c>
      <c r="AB32" s="1">
        <v>3</v>
      </c>
      <c r="AC32" s="1">
        <v>5</v>
      </c>
      <c r="AD32" s="1">
        <v>0</v>
      </c>
      <c r="AE32" s="1">
        <v>3</v>
      </c>
      <c r="AF32" s="1">
        <v>20</v>
      </c>
      <c r="AG32" s="1">
        <v>0</v>
      </c>
      <c r="AH32" s="1">
        <v>0</v>
      </c>
      <c r="AI32" s="1">
        <v>2</v>
      </c>
      <c r="AJ32" s="1">
        <v>0</v>
      </c>
      <c r="AK32" s="1">
        <v>8</v>
      </c>
      <c r="AL32" s="1">
        <v>0</v>
      </c>
      <c r="AM32" s="1">
        <v>0</v>
      </c>
      <c r="AN32" s="1">
        <v>0</v>
      </c>
      <c r="AO32" s="1">
        <v>3</v>
      </c>
      <c r="AP32" s="1">
        <v>0</v>
      </c>
      <c r="AQ32" s="1">
        <v>0</v>
      </c>
      <c r="AR32" s="1">
        <v>0</v>
      </c>
      <c r="AS32" s="1">
        <v>0</v>
      </c>
      <c r="AT32" s="1">
        <v>1</v>
      </c>
      <c r="AU32" s="1">
        <v>0</v>
      </c>
      <c r="AV32" s="1">
        <v>0</v>
      </c>
      <c r="AW32" s="1">
        <v>1</v>
      </c>
      <c r="AX32" s="1">
        <v>0</v>
      </c>
      <c r="AY32" s="1">
        <v>0</v>
      </c>
      <c r="AZ32" s="1">
        <v>0</v>
      </c>
      <c r="BA32" s="1">
        <f>MAX(D32:AZ32)</f>
        <v>96</v>
      </c>
      <c r="BB32" s="1">
        <f>COUNTIF(AQ32:AZ32,"&gt;0")</f>
        <v>2</v>
      </c>
      <c r="BC32" s="5">
        <f>SUM(AQ32:AZ32)/10</f>
        <v>0.2</v>
      </c>
      <c r="BD32" s="2"/>
      <c r="BE32" s="2"/>
      <c r="BF32" s="2"/>
      <c r="BG32" s="12"/>
      <c r="BH32" s="13"/>
      <c r="BI32" s="12"/>
      <c r="BJ32" s="2"/>
    </row>
    <row r="33" spans="1:62" x14ac:dyDescent="0.2">
      <c r="A33" s="1">
        <v>140</v>
      </c>
      <c r="B33" s="2" t="str">
        <f>IF(BB33&gt;8,"a",IF(BB33&gt;6,"b",IF(BB33&gt;4,"c",IF(BB33&gt;2,"d",IF(BB33&gt;0,"e",IF(BB33=0,"f"))))))</f>
        <v>a</v>
      </c>
      <c r="C33" s="1" t="s">
        <v>88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2</v>
      </c>
      <c r="Q33" s="1">
        <v>0</v>
      </c>
      <c r="R33" s="1">
        <v>0</v>
      </c>
      <c r="S33" s="1">
        <v>1</v>
      </c>
      <c r="T33" s="1">
        <v>1</v>
      </c>
      <c r="U33" s="1">
        <v>2</v>
      </c>
      <c r="V33" s="1">
        <v>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9</v>
      </c>
      <c r="AE33" s="1">
        <v>0</v>
      </c>
      <c r="AF33" s="1">
        <v>5</v>
      </c>
      <c r="AG33" s="1">
        <v>6</v>
      </c>
      <c r="AH33" s="1">
        <v>32</v>
      </c>
      <c r="AI33" s="1">
        <v>5</v>
      </c>
      <c r="AJ33" s="1">
        <v>1</v>
      </c>
      <c r="AK33" s="1">
        <v>26</v>
      </c>
      <c r="AL33" s="1">
        <v>14</v>
      </c>
      <c r="AM33" s="1">
        <v>0</v>
      </c>
      <c r="AN33" s="1">
        <v>0</v>
      </c>
      <c r="AO33" s="1">
        <v>22</v>
      </c>
      <c r="AP33" s="1">
        <v>1</v>
      </c>
      <c r="AQ33" s="1">
        <v>66</v>
      </c>
      <c r="AR33" s="1">
        <v>10</v>
      </c>
      <c r="AS33" s="1">
        <v>10</v>
      </c>
      <c r="AT33" s="1">
        <v>15</v>
      </c>
      <c r="AU33" s="1">
        <v>21</v>
      </c>
      <c r="AV33" s="1">
        <v>1</v>
      </c>
      <c r="AW33" s="1">
        <v>3</v>
      </c>
      <c r="AX33" s="1">
        <v>1</v>
      </c>
      <c r="AY33" s="1">
        <v>11</v>
      </c>
      <c r="AZ33" s="1">
        <v>0</v>
      </c>
      <c r="BA33" s="1">
        <f>MAX(D33:AZ33)</f>
        <v>66</v>
      </c>
      <c r="BB33" s="1">
        <f>COUNTIF(AQ33:AZ33,"&gt;0")</f>
        <v>9</v>
      </c>
      <c r="BC33" s="5">
        <f>SUM(AQ33:AZ33)/10</f>
        <v>13.8</v>
      </c>
      <c r="BD33" s="2"/>
      <c r="BE33" s="2"/>
      <c r="BF33" s="2"/>
      <c r="BG33" s="12"/>
      <c r="BH33" s="13"/>
      <c r="BI33" s="12"/>
      <c r="BJ33" s="2"/>
    </row>
    <row r="34" spans="1:62" x14ac:dyDescent="0.2">
      <c r="A34" s="1">
        <v>145</v>
      </c>
      <c r="B34" s="2" t="str">
        <f>IF(BB34&gt;8,"a",IF(BB34&gt;6,"b",IF(BB34&gt;4,"c",IF(BB34&gt;2,"d",IF(BB34&gt;0,"e",IF(BB34=0,"f"))))))</f>
        <v>a</v>
      </c>
      <c r="C34" s="1" t="s">
        <v>91</v>
      </c>
      <c r="D34" s="1">
        <v>23</v>
      </c>
      <c r="E34" s="1">
        <v>60</v>
      </c>
      <c r="F34" s="1">
        <v>22</v>
      </c>
      <c r="G34" s="1">
        <v>21</v>
      </c>
      <c r="H34" s="1">
        <v>60</v>
      </c>
      <c r="I34" s="1">
        <v>40</v>
      </c>
      <c r="J34" s="1">
        <v>119</v>
      </c>
      <c r="K34" s="1">
        <v>53</v>
      </c>
      <c r="L34" s="1">
        <v>21</v>
      </c>
      <c r="M34" s="1">
        <v>48</v>
      </c>
      <c r="N34" s="1">
        <v>19</v>
      </c>
      <c r="O34" s="1">
        <v>36</v>
      </c>
      <c r="P34" s="1">
        <v>43</v>
      </c>
      <c r="Q34" s="1">
        <v>24</v>
      </c>
      <c r="R34" s="1">
        <v>31</v>
      </c>
      <c r="S34" s="1">
        <v>43</v>
      </c>
      <c r="T34" s="1">
        <v>59</v>
      </c>
      <c r="U34" s="1">
        <v>30</v>
      </c>
      <c r="V34" s="1">
        <v>48</v>
      </c>
      <c r="W34" s="1">
        <v>47</v>
      </c>
      <c r="X34" s="1">
        <v>94</v>
      </c>
      <c r="Y34" s="1">
        <v>88</v>
      </c>
      <c r="Z34" s="1">
        <v>75</v>
      </c>
      <c r="AA34" s="1">
        <v>113</v>
      </c>
      <c r="AB34" s="1">
        <v>109</v>
      </c>
      <c r="AC34" s="1">
        <v>117</v>
      </c>
      <c r="AD34" s="1">
        <v>113</v>
      </c>
      <c r="AE34" s="1">
        <v>103</v>
      </c>
      <c r="AF34" s="1">
        <v>112</v>
      </c>
      <c r="AG34" s="1">
        <v>70</v>
      </c>
      <c r="AH34" s="1">
        <v>195</v>
      </c>
      <c r="AI34" s="1">
        <v>72</v>
      </c>
      <c r="AJ34" s="1">
        <v>106</v>
      </c>
      <c r="AK34" s="1">
        <v>50</v>
      </c>
      <c r="AL34" s="1">
        <v>105</v>
      </c>
      <c r="AM34" s="1">
        <v>95</v>
      </c>
      <c r="AN34" s="1">
        <v>205</v>
      </c>
      <c r="AO34" s="1">
        <v>149</v>
      </c>
      <c r="AP34" s="1">
        <v>23</v>
      </c>
      <c r="AQ34" s="1">
        <v>111</v>
      </c>
      <c r="AR34" s="1">
        <v>75</v>
      </c>
      <c r="AS34" s="1">
        <v>47</v>
      </c>
      <c r="AT34" s="1">
        <v>101</v>
      </c>
      <c r="AU34" s="1">
        <v>38</v>
      </c>
      <c r="AV34" s="1">
        <v>92</v>
      </c>
      <c r="AW34" s="1">
        <v>128</v>
      </c>
      <c r="AX34" s="1">
        <v>155</v>
      </c>
      <c r="AY34" s="1">
        <v>99</v>
      </c>
      <c r="AZ34" s="1">
        <v>78</v>
      </c>
      <c r="BA34" s="1">
        <f>MAX(D34:AZ34)</f>
        <v>205</v>
      </c>
      <c r="BB34" s="1">
        <f>COUNTIF(AQ34:AZ34,"&gt;0")</f>
        <v>10</v>
      </c>
      <c r="BC34" s="5">
        <f>SUM(AQ34:AZ34)/10</f>
        <v>92.4</v>
      </c>
      <c r="BD34" s="2"/>
      <c r="BE34" s="2"/>
      <c r="BF34" s="2"/>
      <c r="BG34" s="12"/>
      <c r="BH34" s="13"/>
      <c r="BI34" s="12"/>
      <c r="BJ34" s="2"/>
    </row>
    <row r="35" spans="1:62" x14ac:dyDescent="0.2">
      <c r="A35" s="1">
        <v>150</v>
      </c>
      <c r="B35" s="2" t="str">
        <f>IF(BB35&gt;8,"a",IF(BB35&gt;6,"b",IF(BB35&gt;4,"c",IF(BB35&gt;2,"d",IF(BB35&gt;0,"e",IF(BB35=0,"f"))))))</f>
        <v>a</v>
      </c>
      <c r="C35" s="1" t="s">
        <v>92</v>
      </c>
      <c r="D35" s="1">
        <v>0</v>
      </c>
      <c r="E35" s="1">
        <v>0</v>
      </c>
      <c r="F35" s="1">
        <v>0</v>
      </c>
      <c r="G35" s="1">
        <v>1</v>
      </c>
      <c r="H35" s="1">
        <v>2</v>
      </c>
      <c r="I35" s="1">
        <v>3</v>
      </c>
      <c r="J35" s="1">
        <v>5</v>
      </c>
      <c r="K35" s="1">
        <v>3</v>
      </c>
      <c r="L35" s="1">
        <v>8</v>
      </c>
      <c r="M35" s="1">
        <v>13</v>
      </c>
      <c r="N35" s="1">
        <v>1</v>
      </c>
      <c r="O35" s="1">
        <v>1</v>
      </c>
      <c r="P35" s="1">
        <v>2</v>
      </c>
      <c r="Q35" s="1">
        <v>5</v>
      </c>
      <c r="R35" s="1">
        <v>33</v>
      </c>
      <c r="S35" s="1">
        <v>13</v>
      </c>
      <c r="T35" s="1">
        <v>13</v>
      </c>
      <c r="U35" s="1">
        <v>16</v>
      </c>
      <c r="V35" s="1">
        <v>27</v>
      </c>
      <c r="W35" s="1">
        <v>7</v>
      </c>
      <c r="X35" s="1">
        <v>48</v>
      </c>
      <c r="Y35" s="1">
        <v>21</v>
      </c>
      <c r="Z35" s="1">
        <v>75</v>
      </c>
      <c r="AA35" s="1">
        <v>88</v>
      </c>
      <c r="AB35" s="1">
        <v>14</v>
      </c>
      <c r="AC35" s="1">
        <v>68</v>
      </c>
      <c r="AD35" s="1">
        <v>91</v>
      </c>
      <c r="AE35" s="1">
        <v>43</v>
      </c>
      <c r="AF35" s="1">
        <v>88</v>
      </c>
      <c r="AG35" s="1">
        <v>18</v>
      </c>
      <c r="AH35" s="1">
        <v>62</v>
      </c>
      <c r="AI35" s="1">
        <v>4</v>
      </c>
      <c r="AJ35" s="1">
        <v>67</v>
      </c>
      <c r="AK35" s="1">
        <v>5</v>
      </c>
      <c r="AL35" s="1">
        <v>20</v>
      </c>
      <c r="AM35" s="1">
        <v>2</v>
      </c>
      <c r="AN35" s="1">
        <v>172</v>
      </c>
      <c r="AO35" s="1">
        <v>213</v>
      </c>
      <c r="AP35" s="1">
        <v>12</v>
      </c>
      <c r="AQ35" s="1">
        <v>33</v>
      </c>
      <c r="AR35" s="1">
        <v>70</v>
      </c>
      <c r="AS35" s="1">
        <v>131</v>
      </c>
      <c r="AT35" s="1">
        <v>157</v>
      </c>
      <c r="AU35" s="1">
        <v>54</v>
      </c>
      <c r="AV35" s="1">
        <v>150</v>
      </c>
      <c r="AW35" s="1">
        <v>300</v>
      </c>
      <c r="AX35" s="1">
        <v>138</v>
      </c>
      <c r="AY35" s="1">
        <v>240</v>
      </c>
      <c r="AZ35" s="1">
        <v>275</v>
      </c>
      <c r="BA35" s="1">
        <f>MAX(D35:AZ35)</f>
        <v>300</v>
      </c>
      <c r="BB35" s="1">
        <f>COUNTIF(AQ35:AZ35,"&gt;0")</f>
        <v>10</v>
      </c>
      <c r="BC35" s="5">
        <f>SUM(AQ35:AZ35)/10</f>
        <v>154.80000000000001</v>
      </c>
      <c r="BD35" s="2"/>
      <c r="BE35" s="2"/>
      <c r="BF35" s="2"/>
      <c r="BG35" s="12"/>
      <c r="BH35" s="13"/>
      <c r="BI35" s="12"/>
      <c r="BJ35" s="2"/>
    </row>
    <row r="36" spans="1:62" x14ac:dyDescent="0.2">
      <c r="A36" s="1">
        <v>155</v>
      </c>
      <c r="B36" s="2" t="str">
        <f>IF(BB36&gt;8,"a",IF(BB36&gt;6,"b",IF(BB36&gt;4,"c",IF(BB36&gt;2,"d",IF(BB36&gt;0,"e",IF(BB36=0,"f"))))))</f>
        <v>e</v>
      </c>
      <c r="C36" s="1" t="s">
        <v>93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1</v>
      </c>
      <c r="AW36" s="1">
        <v>0</v>
      </c>
      <c r="AX36" s="1">
        <v>0</v>
      </c>
      <c r="AY36" s="1">
        <v>0</v>
      </c>
      <c r="AZ36" s="1">
        <v>0</v>
      </c>
      <c r="BA36" s="1">
        <f>MAX(D36:AZ36)</f>
        <v>2</v>
      </c>
      <c r="BB36" s="1">
        <f>COUNTIF(AQ36:AZ36,"&gt;0")</f>
        <v>1</v>
      </c>
      <c r="BC36" s="5">
        <f>SUM(AQ36:AZ36)/10</f>
        <v>0.1</v>
      </c>
      <c r="BD36" s="2"/>
      <c r="BE36" s="2"/>
      <c r="BF36" s="2"/>
      <c r="BG36" s="12"/>
      <c r="BH36" s="13"/>
      <c r="BI36" s="12"/>
      <c r="BJ36" s="2"/>
    </row>
    <row r="37" spans="1:62" x14ac:dyDescent="0.2">
      <c r="A37" s="1">
        <v>160</v>
      </c>
      <c r="B37" s="2" t="str">
        <f>IF(BB37&gt;8,"a",IF(BB37&gt;6,"b",IF(BB37&gt;4,"c",IF(BB37&gt;2,"d",IF(BB37&gt;0,"e",IF(BB37=0,"f"))))))</f>
        <v>f</v>
      </c>
      <c r="C37" s="1" t="s">
        <v>260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1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2</v>
      </c>
      <c r="AF37" s="1">
        <v>0</v>
      </c>
      <c r="AG37" s="1">
        <v>0</v>
      </c>
      <c r="AH37" s="1">
        <v>2</v>
      </c>
      <c r="AI37" s="1">
        <v>1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f>MAX(D37:AZ37)</f>
        <v>2</v>
      </c>
      <c r="BB37" s="1">
        <f>COUNTIF(AQ37:AZ37,"&gt;0")</f>
        <v>0</v>
      </c>
      <c r="BC37" s="5">
        <f>SUM(AQ37:AZ37)/10</f>
        <v>0</v>
      </c>
      <c r="BD37" s="2"/>
      <c r="BE37" s="2"/>
      <c r="BF37" s="2"/>
      <c r="BG37" s="12"/>
      <c r="BH37" s="13"/>
      <c r="BI37" s="12"/>
      <c r="BJ37" s="2"/>
    </row>
    <row r="38" spans="1:62" x14ac:dyDescent="0.2">
      <c r="A38" s="1">
        <v>165</v>
      </c>
      <c r="B38" s="2" t="str">
        <f>IF(BB38&gt;8,"a",IF(BB38&gt;6,"b",IF(BB38&gt;4,"c",IF(BB38&gt;2,"d",IF(BB38&gt;0,"e",IF(BB38=0,"f"))))))</f>
        <v>a</v>
      </c>
      <c r="C38" s="1" t="s">
        <v>121</v>
      </c>
      <c r="D38" s="1">
        <v>0</v>
      </c>
      <c r="E38" s="1">
        <v>0</v>
      </c>
      <c r="F38" s="1">
        <v>34</v>
      </c>
      <c r="G38" s="1">
        <v>20</v>
      </c>
      <c r="H38" s="1">
        <v>3</v>
      </c>
      <c r="I38" s="1">
        <v>17</v>
      </c>
      <c r="J38" s="1">
        <v>6</v>
      </c>
      <c r="K38" s="1">
        <v>7</v>
      </c>
      <c r="L38" s="1">
        <v>45</v>
      </c>
      <c r="M38" s="1">
        <v>56</v>
      </c>
      <c r="N38" s="1">
        <v>56</v>
      </c>
      <c r="O38" s="1">
        <v>45</v>
      </c>
      <c r="P38" s="1">
        <v>69</v>
      </c>
      <c r="Q38" s="1">
        <v>47</v>
      </c>
      <c r="R38" s="1">
        <v>31</v>
      </c>
      <c r="S38" s="1">
        <v>29</v>
      </c>
      <c r="T38" s="1">
        <v>60</v>
      </c>
      <c r="U38" s="1">
        <v>59</v>
      </c>
      <c r="V38" s="1">
        <v>24</v>
      </c>
      <c r="W38" s="1">
        <v>13</v>
      </c>
      <c r="X38" s="1">
        <v>97</v>
      </c>
      <c r="Y38" s="1">
        <v>104</v>
      </c>
      <c r="Z38" s="1">
        <v>96</v>
      </c>
      <c r="AA38" s="1">
        <v>80</v>
      </c>
      <c r="AB38" s="1">
        <v>44</v>
      </c>
      <c r="AC38" s="1">
        <v>47</v>
      </c>
      <c r="AD38" s="1">
        <v>27</v>
      </c>
      <c r="AE38" s="1">
        <v>62</v>
      </c>
      <c r="AF38" s="1">
        <v>24</v>
      </c>
      <c r="AG38" s="1">
        <v>52</v>
      </c>
      <c r="AH38" s="1">
        <v>16</v>
      </c>
      <c r="AI38" s="1">
        <v>59</v>
      </c>
      <c r="AJ38" s="1">
        <v>93</v>
      </c>
      <c r="AK38" s="1">
        <v>54</v>
      </c>
      <c r="AL38" s="1">
        <v>83</v>
      </c>
      <c r="AM38" s="1">
        <v>35</v>
      </c>
      <c r="AN38" s="1">
        <v>25</v>
      </c>
      <c r="AO38" s="1">
        <v>46</v>
      </c>
      <c r="AP38" s="1">
        <v>1</v>
      </c>
      <c r="AQ38" s="1">
        <v>42</v>
      </c>
      <c r="AR38" s="1">
        <v>71</v>
      </c>
      <c r="AS38" s="1">
        <v>100</v>
      </c>
      <c r="AT38" s="1">
        <v>83</v>
      </c>
      <c r="AU38" s="1">
        <v>90</v>
      </c>
      <c r="AV38" s="1">
        <v>77</v>
      </c>
      <c r="AW38" s="1">
        <v>76</v>
      </c>
      <c r="AX38" s="1">
        <v>44</v>
      </c>
      <c r="AY38" s="1">
        <v>33</v>
      </c>
      <c r="AZ38" s="1">
        <v>75</v>
      </c>
      <c r="BA38" s="1">
        <f>MAX(D38:AZ38)</f>
        <v>104</v>
      </c>
      <c r="BB38" s="1">
        <f>COUNTIF(AQ38:AZ38,"&gt;0")</f>
        <v>10</v>
      </c>
      <c r="BC38" s="5">
        <f>SUM(AQ38:AZ38)/10</f>
        <v>69.099999999999994</v>
      </c>
      <c r="BD38" s="2"/>
      <c r="BE38" s="2"/>
      <c r="BF38" s="2"/>
      <c r="BG38" s="12"/>
      <c r="BH38" s="13"/>
      <c r="BI38" s="12"/>
      <c r="BJ38" s="2"/>
    </row>
    <row r="39" spans="1:62" x14ac:dyDescent="0.2">
      <c r="A39" s="1">
        <v>170</v>
      </c>
      <c r="B39" s="2" t="str">
        <f>IF(BB39&gt;8,"a",IF(BB39&gt;6,"b",IF(BB39&gt;4,"c",IF(BB39&gt;2,"d",IF(BB39&gt;0,"e",IF(BB39=0,"f"))))))</f>
        <v>a</v>
      </c>
      <c r="C39" s="1" t="s">
        <v>122</v>
      </c>
      <c r="D39" s="1">
        <v>461</v>
      </c>
      <c r="E39" s="1">
        <v>236</v>
      </c>
      <c r="F39" s="1">
        <v>227</v>
      </c>
      <c r="G39" s="1">
        <v>217</v>
      </c>
      <c r="H39" s="1">
        <v>262</v>
      </c>
      <c r="I39" s="1">
        <v>308</v>
      </c>
      <c r="J39" s="1">
        <v>137</v>
      </c>
      <c r="K39" s="1">
        <v>156</v>
      </c>
      <c r="L39" s="1">
        <v>189</v>
      </c>
      <c r="M39" s="1">
        <v>479</v>
      </c>
      <c r="N39" s="1">
        <v>231</v>
      </c>
      <c r="O39" s="1">
        <v>706</v>
      </c>
      <c r="P39" s="1">
        <v>315</v>
      </c>
      <c r="Q39" s="1">
        <v>536</v>
      </c>
      <c r="R39" s="1">
        <v>660</v>
      </c>
      <c r="S39" s="1">
        <v>391</v>
      </c>
      <c r="T39" s="1">
        <v>263</v>
      </c>
      <c r="U39" s="1">
        <v>287</v>
      </c>
      <c r="V39" s="1">
        <v>410</v>
      </c>
      <c r="W39" s="1">
        <v>440</v>
      </c>
      <c r="X39" s="1">
        <v>186</v>
      </c>
      <c r="Y39" s="1">
        <v>460</v>
      </c>
      <c r="Z39" s="1">
        <v>236</v>
      </c>
      <c r="AA39" s="1">
        <v>211</v>
      </c>
      <c r="AB39" s="1">
        <v>219</v>
      </c>
      <c r="AC39" s="1">
        <v>159</v>
      </c>
      <c r="AD39" s="1">
        <v>160</v>
      </c>
      <c r="AE39" s="1">
        <v>216</v>
      </c>
      <c r="AF39" s="1">
        <v>164</v>
      </c>
      <c r="AG39" s="1">
        <v>301</v>
      </c>
      <c r="AH39" s="1">
        <v>153</v>
      </c>
      <c r="AI39" s="1">
        <v>352</v>
      </c>
      <c r="AJ39" s="1">
        <v>82</v>
      </c>
      <c r="AK39" s="1">
        <v>293</v>
      </c>
      <c r="AL39" s="1">
        <v>205</v>
      </c>
      <c r="AM39" s="1">
        <v>95</v>
      </c>
      <c r="AN39" s="1">
        <v>293</v>
      </c>
      <c r="AO39" s="1">
        <v>230</v>
      </c>
      <c r="AP39" s="1">
        <v>178</v>
      </c>
      <c r="AQ39" s="1">
        <v>126</v>
      </c>
      <c r="AR39" s="1">
        <v>225</v>
      </c>
      <c r="AS39" s="1">
        <v>283</v>
      </c>
      <c r="AT39" s="1">
        <v>98</v>
      </c>
      <c r="AU39" s="1">
        <v>156</v>
      </c>
      <c r="AV39" s="1">
        <v>466</v>
      </c>
      <c r="AW39" s="1">
        <v>300</v>
      </c>
      <c r="AX39" s="1">
        <v>191</v>
      </c>
      <c r="AY39" s="1">
        <v>185</v>
      </c>
      <c r="AZ39" s="1">
        <v>145</v>
      </c>
      <c r="BA39" s="1">
        <f>MAX(D39:AZ39)</f>
        <v>706</v>
      </c>
      <c r="BB39" s="1">
        <f>COUNTIF(AQ39:AZ39,"&gt;0")</f>
        <v>10</v>
      </c>
      <c r="BC39" s="5">
        <f>SUM(AQ39:AZ39)/10</f>
        <v>217.5</v>
      </c>
      <c r="BD39" s="2"/>
      <c r="BE39" s="2"/>
      <c r="BF39" s="2"/>
      <c r="BG39" s="12"/>
      <c r="BH39" s="13"/>
      <c r="BI39" s="12"/>
      <c r="BJ39" s="2"/>
    </row>
    <row r="40" spans="1:62" x14ac:dyDescent="0.2">
      <c r="B40" s="2" t="str">
        <f>IF(BB40&gt;8,"a",IF(BB40&gt;6,"b",IF(BB40&gt;4,"c",IF(BB40&gt;2,"d",IF(BB40&gt;0,"e",IF(BB40=0,"f"))))))</f>
        <v>e</v>
      </c>
      <c r="C40" s="1" t="s">
        <v>245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1</v>
      </c>
      <c r="AV40" s="1">
        <v>0</v>
      </c>
      <c r="AW40" s="1">
        <v>0</v>
      </c>
      <c r="AX40" s="1">
        <v>1</v>
      </c>
      <c r="AY40" s="1">
        <v>0</v>
      </c>
      <c r="AZ40" s="1">
        <v>0</v>
      </c>
      <c r="BA40" s="1">
        <f>MAX(D40:AZ40)</f>
        <v>1</v>
      </c>
      <c r="BB40" s="1">
        <f>COUNTIF(AQ40:AZ40,"&gt;0")</f>
        <v>2</v>
      </c>
      <c r="BC40" s="5">
        <f>SUM(AQ40:AZ40)/10</f>
        <v>0.2</v>
      </c>
      <c r="BD40" s="2"/>
      <c r="BE40" s="2"/>
      <c r="BF40" s="2"/>
      <c r="BG40" s="12"/>
      <c r="BH40" s="13"/>
      <c r="BI40" s="12"/>
      <c r="BJ40" s="2"/>
    </row>
    <row r="41" spans="1:62" x14ac:dyDescent="0.2">
      <c r="A41" s="1">
        <v>180</v>
      </c>
      <c r="B41" s="2" t="str">
        <f>IF(BB41&gt;8,"a",IF(BB41&gt;6,"b",IF(BB41&gt;4,"c",IF(BB41&gt;2,"d",IF(BB41&gt;0,"e",IF(BB41=0,"f"))))))</f>
        <v>e</v>
      </c>
      <c r="C41" s="1" t="s">
        <v>108</v>
      </c>
      <c r="D41" s="1">
        <v>0</v>
      </c>
      <c r="E41" s="1">
        <v>2</v>
      </c>
      <c r="F41" s="1">
        <v>28</v>
      </c>
      <c r="G41" s="1">
        <v>0</v>
      </c>
      <c r="H41" s="1">
        <v>289</v>
      </c>
      <c r="I41" s="1">
        <v>33</v>
      </c>
      <c r="J41" s="1">
        <v>205</v>
      </c>
      <c r="K41" s="1">
        <v>17</v>
      </c>
      <c r="L41" s="1">
        <v>155</v>
      </c>
      <c r="M41" s="1">
        <v>0</v>
      </c>
      <c r="N41" s="1">
        <v>9</v>
      </c>
      <c r="O41" s="1">
        <v>85</v>
      </c>
      <c r="P41" s="1">
        <v>68</v>
      </c>
      <c r="Q41" s="1">
        <v>20</v>
      </c>
      <c r="R41" s="1">
        <v>45</v>
      </c>
      <c r="S41" s="1">
        <v>192</v>
      </c>
      <c r="T41" s="1">
        <v>302</v>
      </c>
      <c r="U41" s="1">
        <v>250</v>
      </c>
      <c r="V41" s="1">
        <v>85</v>
      </c>
      <c r="W41" s="1">
        <v>299</v>
      </c>
      <c r="X41" s="1">
        <v>212</v>
      </c>
      <c r="Y41" s="1">
        <v>225</v>
      </c>
      <c r="Z41" s="1">
        <v>487</v>
      </c>
      <c r="AA41" s="1">
        <v>1113</v>
      </c>
      <c r="AB41" s="1">
        <v>537</v>
      </c>
      <c r="AC41" s="1">
        <v>1066</v>
      </c>
      <c r="AD41" s="1">
        <v>181</v>
      </c>
      <c r="AE41" s="1">
        <v>27</v>
      </c>
      <c r="AF41" s="1">
        <v>102</v>
      </c>
      <c r="AG41" s="1">
        <v>2270</v>
      </c>
      <c r="AH41" s="1">
        <v>1969</v>
      </c>
      <c r="AI41" s="1">
        <v>1600</v>
      </c>
      <c r="AJ41" s="1">
        <v>162</v>
      </c>
      <c r="AK41" s="1">
        <v>1360</v>
      </c>
      <c r="AL41" s="1">
        <v>376</v>
      </c>
      <c r="AM41" s="1">
        <v>460</v>
      </c>
      <c r="AN41" s="1">
        <v>752</v>
      </c>
      <c r="AO41" s="1">
        <v>150</v>
      </c>
      <c r="AP41" s="1">
        <v>65</v>
      </c>
      <c r="AQ41" s="1">
        <v>0</v>
      </c>
      <c r="AR41" s="1">
        <v>40</v>
      </c>
      <c r="AS41" s="1">
        <v>50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f>MAX(D41:AZ41)</f>
        <v>2270</v>
      </c>
      <c r="BB41" s="1">
        <f>COUNTIF(AQ41:AZ41,"&gt;0")</f>
        <v>2</v>
      </c>
      <c r="BC41" s="5">
        <f>SUM(AQ41:AZ41)/10</f>
        <v>9</v>
      </c>
      <c r="BD41" s="2"/>
      <c r="BE41" s="2"/>
      <c r="BF41" s="2"/>
      <c r="BG41" s="12"/>
      <c r="BH41" s="13"/>
      <c r="BI41" s="12"/>
      <c r="BJ41" s="2"/>
    </row>
    <row r="42" spans="1:62" x14ac:dyDescent="0.2">
      <c r="A42" s="1">
        <v>185</v>
      </c>
      <c r="B42" s="2" t="str">
        <f>IF(BB42&gt;8,"a",IF(BB42&gt;6,"b",IF(BB42&gt;4,"c",IF(BB42&gt;2,"d",IF(BB42&gt;0,"e",IF(BB42=0,"f"))))))</f>
        <v>a</v>
      </c>
      <c r="C42" s="1" t="s">
        <v>109</v>
      </c>
      <c r="D42" s="1">
        <v>0</v>
      </c>
      <c r="E42" s="1">
        <v>20</v>
      </c>
      <c r="F42" s="1">
        <v>70</v>
      </c>
      <c r="G42" s="1">
        <v>13</v>
      </c>
      <c r="H42" s="1">
        <v>19</v>
      </c>
      <c r="I42" s="1">
        <v>2</v>
      </c>
      <c r="J42" s="1">
        <v>20</v>
      </c>
      <c r="K42" s="1">
        <v>24</v>
      </c>
      <c r="L42" s="1">
        <v>29</v>
      </c>
      <c r="M42" s="1">
        <v>12</v>
      </c>
      <c r="N42" s="1">
        <v>5</v>
      </c>
      <c r="O42" s="1">
        <v>22</v>
      </c>
      <c r="P42" s="1">
        <v>24</v>
      </c>
      <c r="Q42" s="1">
        <v>46</v>
      </c>
      <c r="R42" s="1">
        <v>28</v>
      </c>
      <c r="S42" s="1">
        <v>30</v>
      </c>
      <c r="T42" s="1">
        <v>41</v>
      </c>
      <c r="U42" s="1">
        <v>69</v>
      </c>
      <c r="V42" s="1">
        <v>18</v>
      </c>
      <c r="W42" s="1">
        <v>35</v>
      </c>
      <c r="X42" s="1">
        <v>61</v>
      </c>
      <c r="Y42" s="1">
        <v>67</v>
      </c>
      <c r="Z42" s="1">
        <v>95</v>
      </c>
      <c r="AA42" s="1">
        <v>65</v>
      </c>
      <c r="AB42" s="1">
        <v>66</v>
      </c>
      <c r="AC42" s="1">
        <v>56</v>
      </c>
      <c r="AD42" s="1">
        <v>46</v>
      </c>
      <c r="AE42" s="1">
        <v>75</v>
      </c>
      <c r="AF42" s="1">
        <v>79</v>
      </c>
      <c r="AG42" s="1">
        <v>45</v>
      </c>
      <c r="AH42" s="1">
        <v>87</v>
      </c>
      <c r="AI42" s="1">
        <v>51</v>
      </c>
      <c r="AJ42" s="1">
        <v>58</v>
      </c>
      <c r="AK42" s="1">
        <v>47</v>
      </c>
      <c r="AL42" s="1">
        <v>166</v>
      </c>
      <c r="AM42" s="1">
        <v>105</v>
      </c>
      <c r="AN42" s="1">
        <v>76</v>
      </c>
      <c r="AO42" s="1">
        <v>32</v>
      </c>
      <c r="AP42" s="1">
        <v>71</v>
      </c>
      <c r="AQ42" s="1">
        <v>50</v>
      </c>
      <c r="AR42" s="1">
        <v>66</v>
      </c>
      <c r="AS42" s="1">
        <v>20</v>
      </c>
      <c r="AT42" s="1">
        <v>87</v>
      </c>
      <c r="AU42" s="1">
        <v>11</v>
      </c>
      <c r="AV42" s="1">
        <v>24</v>
      </c>
      <c r="AW42" s="1">
        <v>15</v>
      </c>
      <c r="AX42" s="1">
        <v>50</v>
      </c>
      <c r="AY42" s="1">
        <v>43</v>
      </c>
      <c r="AZ42" s="1">
        <v>60</v>
      </c>
      <c r="BA42" s="1">
        <f>MAX(D42:AZ42)</f>
        <v>166</v>
      </c>
      <c r="BB42" s="1">
        <f>COUNTIF(AQ42:AZ42,"&gt;0")</f>
        <v>10</v>
      </c>
      <c r="BC42" s="5">
        <f>SUM(AQ42:AZ42)/10</f>
        <v>42.6</v>
      </c>
      <c r="BD42" s="2"/>
      <c r="BE42" s="2"/>
      <c r="BF42" s="2"/>
      <c r="BG42" s="12"/>
      <c r="BH42" s="13"/>
      <c r="BI42" s="12"/>
      <c r="BJ42" s="2"/>
    </row>
    <row r="43" spans="1:62" x14ac:dyDescent="0.2">
      <c r="A43" s="1">
        <v>195</v>
      </c>
      <c r="B43" s="2" t="str">
        <f>IF(BB43&gt;8,"a",IF(BB43&gt;6,"b",IF(BB43&gt;4,"c",IF(BB43&gt;2,"d",IF(BB43&gt;0,"e",IF(BB43=0,"f"))))))</f>
        <v>b</v>
      </c>
      <c r="C43" s="1" t="s">
        <v>112</v>
      </c>
      <c r="D43" s="1">
        <v>25</v>
      </c>
      <c r="E43" s="1">
        <v>7</v>
      </c>
      <c r="F43" s="1">
        <v>11</v>
      </c>
      <c r="G43" s="1">
        <v>2</v>
      </c>
      <c r="H43" s="1">
        <v>2</v>
      </c>
      <c r="I43" s="1">
        <v>0</v>
      </c>
      <c r="J43" s="1">
        <v>1</v>
      </c>
      <c r="K43" s="1">
        <v>2</v>
      </c>
      <c r="L43" s="1">
        <v>4</v>
      </c>
      <c r="M43" s="1">
        <v>4</v>
      </c>
      <c r="N43" s="1">
        <v>0</v>
      </c>
      <c r="O43" s="1">
        <v>0</v>
      </c>
      <c r="P43" s="1">
        <v>1</v>
      </c>
      <c r="Q43" s="1">
        <v>2</v>
      </c>
      <c r="R43" s="1">
        <v>0</v>
      </c>
      <c r="S43" s="1">
        <v>2</v>
      </c>
      <c r="T43" s="1">
        <v>4</v>
      </c>
      <c r="U43" s="1">
        <v>2</v>
      </c>
      <c r="V43" s="1">
        <v>0</v>
      </c>
      <c r="W43" s="1">
        <v>7</v>
      </c>
      <c r="X43" s="1">
        <v>0</v>
      </c>
      <c r="Y43" s="1">
        <v>0</v>
      </c>
      <c r="Z43" s="1">
        <v>8</v>
      </c>
      <c r="AA43" s="1">
        <v>0</v>
      </c>
      <c r="AB43" s="1">
        <v>0</v>
      </c>
      <c r="AC43" s="1">
        <v>0</v>
      </c>
      <c r="AD43" s="1">
        <v>0</v>
      </c>
      <c r="AE43" s="1">
        <v>6</v>
      </c>
      <c r="AF43" s="1">
        <v>4</v>
      </c>
      <c r="AG43" s="1">
        <v>0</v>
      </c>
      <c r="AH43" s="1">
        <v>0</v>
      </c>
      <c r="AI43" s="1">
        <v>3</v>
      </c>
      <c r="AJ43" s="1">
        <v>0</v>
      </c>
      <c r="AK43" s="1">
        <v>1</v>
      </c>
      <c r="AL43" s="1">
        <v>1</v>
      </c>
      <c r="AM43" s="1">
        <v>0</v>
      </c>
      <c r="AN43" s="1">
        <v>0</v>
      </c>
      <c r="AO43" s="1">
        <v>1</v>
      </c>
      <c r="AP43" s="1">
        <v>6</v>
      </c>
      <c r="AQ43" s="1">
        <v>0</v>
      </c>
      <c r="AR43" s="1">
        <v>1</v>
      </c>
      <c r="AS43" s="1">
        <v>11</v>
      </c>
      <c r="AT43" s="1">
        <v>5</v>
      </c>
      <c r="AU43" s="1">
        <v>12</v>
      </c>
      <c r="AV43" s="1">
        <v>1</v>
      </c>
      <c r="AW43" s="1">
        <v>4</v>
      </c>
      <c r="AX43" s="1">
        <v>3</v>
      </c>
      <c r="AY43" s="1">
        <v>0</v>
      </c>
      <c r="AZ43" s="1">
        <v>3</v>
      </c>
      <c r="BA43" s="1">
        <f>MAX(D43:AZ43)</f>
        <v>25</v>
      </c>
      <c r="BB43" s="1">
        <f>COUNTIF(AQ43:AZ43,"&gt;0")</f>
        <v>8</v>
      </c>
      <c r="BC43" s="5">
        <f>SUM(AQ43:AZ43)/10</f>
        <v>4</v>
      </c>
      <c r="BD43" s="2"/>
      <c r="BE43" s="2"/>
      <c r="BF43" s="2"/>
      <c r="BG43" s="12"/>
      <c r="BH43" s="13"/>
      <c r="BI43" s="12"/>
      <c r="BJ43" s="2"/>
    </row>
    <row r="44" spans="1:62" x14ac:dyDescent="0.2">
      <c r="A44" s="1">
        <v>200</v>
      </c>
      <c r="B44" s="2" t="str">
        <f>IF(BB44&gt;8,"a",IF(BB44&gt;6,"b",IF(BB44&gt;4,"c",IF(BB44&gt;2,"d",IF(BB44&gt;0,"e",IF(BB44=0,"f"))))))</f>
        <v>d</v>
      </c>
      <c r="C44" s="1" t="s">
        <v>111</v>
      </c>
      <c r="D44" s="1">
        <v>0</v>
      </c>
      <c r="E44" s="1">
        <v>0</v>
      </c>
      <c r="F44" s="1">
        <v>103</v>
      </c>
      <c r="G44" s="1">
        <v>12</v>
      </c>
      <c r="H44" s="1">
        <v>8</v>
      </c>
      <c r="I44" s="1">
        <v>0</v>
      </c>
      <c r="J44" s="1">
        <v>0</v>
      </c>
      <c r="K44" s="1">
        <v>2</v>
      </c>
      <c r="L44" s="1">
        <v>0</v>
      </c>
      <c r="M44" s="1">
        <v>0</v>
      </c>
      <c r="N44" s="1">
        <v>0</v>
      </c>
      <c r="O44" s="1">
        <v>0</v>
      </c>
      <c r="P44" s="1">
        <v>4</v>
      </c>
      <c r="Q44" s="1">
        <v>7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3</v>
      </c>
      <c r="Y44" s="1">
        <v>6</v>
      </c>
      <c r="Z44" s="1">
        <v>0</v>
      </c>
      <c r="AA44" s="1">
        <v>2</v>
      </c>
      <c r="AB44" s="1">
        <v>3</v>
      </c>
      <c r="AC44" s="1">
        <v>30</v>
      </c>
      <c r="AD44" s="1">
        <v>32</v>
      </c>
      <c r="AE44" s="1">
        <v>1</v>
      </c>
      <c r="AF44" s="1">
        <v>15</v>
      </c>
      <c r="AG44" s="1">
        <v>26</v>
      </c>
      <c r="AH44" s="1">
        <v>2</v>
      </c>
      <c r="AI44" s="1">
        <v>19</v>
      </c>
      <c r="AJ44" s="1">
        <v>2</v>
      </c>
      <c r="AK44" s="1">
        <v>2</v>
      </c>
      <c r="AL44" s="1">
        <v>31</v>
      </c>
      <c r="AM44" s="1">
        <v>1</v>
      </c>
      <c r="AN44" s="1">
        <v>1</v>
      </c>
      <c r="AO44" s="1">
        <v>0</v>
      </c>
      <c r="AP44" s="1">
        <v>0</v>
      </c>
      <c r="AQ44" s="1">
        <v>4</v>
      </c>
      <c r="AR44" s="1">
        <v>0</v>
      </c>
      <c r="AS44" s="1">
        <v>0</v>
      </c>
      <c r="AT44" s="1">
        <v>1</v>
      </c>
      <c r="AU44" s="1">
        <v>1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f>MAX(D44:AZ44)</f>
        <v>103</v>
      </c>
      <c r="BB44" s="1">
        <f>COUNTIF(AQ44:AZ44,"&gt;0")</f>
        <v>3</v>
      </c>
      <c r="BC44" s="5">
        <f>SUM(AQ44:AZ44)/10</f>
        <v>0.6</v>
      </c>
      <c r="BD44" s="2"/>
      <c r="BE44" s="2"/>
      <c r="BF44" s="2"/>
      <c r="BG44" s="12"/>
      <c r="BH44" s="13"/>
      <c r="BI44" s="12"/>
      <c r="BJ44" s="2"/>
    </row>
    <row r="45" spans="1:62" x14ac:dyDescent="0.2">
      <c r="A45" s="1">
        <v>205</v>
      </c>
      <c r="B45" s="2" t="str">
        <f>IF(BB45&gt;8,"a",IF(BB45&gt;6,"b",IF(BB45&gt;4,"c",IF(BB45&gt;2,"d",IF(BB45&gt;0,"e",IF(BB45=0,"f"))))))</f>
        <v>f</v>
      </c>
      <c r="C45" s="1" t="s">
        <v>113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2</v>
      </c>
      <c r="AE45" s="1">
        <v>1</v>
      </c>
      <c r="AF45" s="1">
        <v>0</v>
      </c>
      <c r="AG45" s="1">
        <v>1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1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f>MAX(D45:AZ45)</f>
        <v>2</v>
      </c>
      <c r="BB45" s="1">
        <f>COUNTIF(AQ45:AZ45,"&gt;0")</f>
        <v>0</v>
      </c>
      <c r="BC45" s="5">
        <f>SUM(AQ45:AZ45)/10</f>
        <v>0</v>
      </c>
      <c r="BD45" s="2"/>
      <c r="BE45" s="2"/>
      <c r="BF45" s="2"/>
      <c r="BG45" s="12"/>
      <c r="BH45" s="13"/>
      <c r="BI45" s="12"/>
      <c r="BJ45" s="2"/>
    </row>
    <row r="46" spans="1:62" x14ac:dyDescent="0.2">
      <c r="A46" s="1">
        <v>215</v>
      </c>
      <c r="B46" s="2" t="str">
        <f>IF(BB46&gt;8,"a",IF(BB46&gt;6,"b",IF(BB46&gt;4,"c",IF(BB46&gt;2,"d",IF(BB46&gt;0,"e",IF(BB46=0,"f"))))))</f>
        <v>f</v>
      </c>
      <c r="C46" s="1" t="s">
        <v>115</v>
      </c>
      <c r="D46" s="1">
        <v>0</v>
      </c>
      <c r="E46" s="1">
        <v>0</v>
      </c>
      <c r="F46" s="1">
        <v>14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f>MAX(D46:AZ46)</f>
        <v>14</v>
      </c>
      <c r="BB46" s="1">
        <f>COUNTIF(AQ46:AZ46,"&gt;0")</f>
        <v>0</v>
      </c>
      <c r="BC46" s="5">
        <f>SUM(AQ46:AZ46)/10</f>
        <v>0</v>
      </c>
      <c r="BD46" s="2"/>
      <c r="BE46" s="2"/>
      <c r="BF46" s="2"/>
      <c r="BG46" s="12"/>
      <c r="BH46" s="13"/>
      <c r="BI46" s="12"/>
      <c r="BJ46" s="2"/>
    </row>
    <row r="47" spans="1:62" x14ac:dyDescent="0.2">
      <c r="A47" s="1">
        <v>210</v>
      </c>
      <c r="B47" s="2" t="str">
        <f>IF(BB47&gt;8,"a",IF(BB47&gt;6,"b",IF(BB47&gt;4,"c",IF(BB47&gt;2,"d",IF(BB47&gt;0,"e",IF(BB47=0,"f"))))))</f>
        <v>f</v>
      </c>
      <c r="C47" s="1" t="s">
        <v>114</v>
      </c>
      <c r="D47" s="1">
        <v>0</v>
      </c>
      <c r="E47" s="1">
        <v>0</v>
      </c>
      <c r="F47" s="1">
        <v>3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1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f>MAX(D47:AZ47)</f>
        <v>3</v>
      </c>
      <c r="BB47" s="1">
        <f>COUNTIF(AQ47:AZ47,"&gt;0")</f>
        <v>0</v>
      </c>
      <c r="BC47" s="5">
        <f>SUM(AQ47:AZ47)/10</f>
        <v>0</v>
      </c>
      <c r="BD47" s="2"/>
      <c r="BE47" s="2"/>
      <c r="BF47" s="2"/>
      <c r="BG47" s="12"/>
      <c r="BH47" s="13"/>
      <c r="BI47" s="12"/>
      <c r="BJ47" s="2"/>
    </row>
    <row r="48" spans="1:62" x14ac:dyDescent="0.2">
      <c r="A48" s="1">
        <v>190</v>
      </c>
      <c r="B48" s="2" t="str">
        <f>IF(BB48&gt;8,"a",IF(BB48&gt;6,"b",IF(BB48&gt;4,"c",IF(BB48&gt;2,"d",IF(BB48&gt;0,"e",IF(BB48=0,"f"))))))</f>
        <v>f</v>
      </c>
      <c r="C48" s="1" t="s">
        <v>110</v>
      </c>
      <c r="D48" s="1">
        <v>0</v>
      </c>
      <c r="E48" s="1">
        <v>0</v>
      </c>
      <c r="F48" s="1">
        <v>0</v>
      </c>
      <c r="G48" s="1">
        <v>2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f>MAX(D48:AZ48)</f>
        <v>2</v>
      </c>
      <c r="BB48" s="1">
        <f>COUNTIF(AQ48:AZ48,"&gt;0")</f>
        <v>0</v>
      </c>
      <c r="BC48" s="5">
        <f>SUM(AQ48:AZ48)/10</f>
        <v>0</v>
      </c>
      <c r="BD48" s="2"/>
      <c r="BE48" s="2"/>
      <c r="BF48" s="2"/>
      <c r="BG48" s="12"/>
      <c r="BH48" s="13"/>
      <c r="BI48" s="12"/>
      <c r="BJ48" s="2"/>
    </row>
    <row r="49" spans="1:62" x14ac:dyDescent="0.2">
      <c r="B49" s="2" t="str">
        <f>IF(BB49&gt;8,"a",IF(BB49&gt;6,"b",IF(BB49&gt;4,"c",IF(BB49&gt;2,"d",IF(BB49&gt;0,"e",IF(BB49=0,"f"))))))</f>
        <v>e</v>
      </c>
      <c r="C49" s="1" t="s">
        <v>252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1</v>
      </c>
      <c r="AZ49" s="1">
        <v>0</v>
      </c>
      <c r="BA49" s="1">
        <f>MAX(D49:AZ49)</f>
        <v>1</v>
      </c>
      <c r="BB49" s="1">
        <f>COUNTIF(AQ49:AZ49,"&gt;0")</f>
        <v>1</v>
      </c>
      <c r="BC49" s="5">
        <f>SUM(AQ49:AZ49)/10</f>
        <v>0.1</v>
      </c>
      <c r="BD49" s="2"/>
      <c r="BE49" s="2"/>
      <c r="BF49" s="2"/>
      <c r="BG49" s="12"/>
      <c r="BH49" s="13"/>
      <c r="BI49" s="12"/>
      <c r="BJ49" s="2"/>
    </row>
    <row r="50" spans="1:62" x14ac:dyDescent="0.2">
      <c r="A50" s="1">
        <v>245</v>
      </c>
      <c r="B50" s="2" t="str">
        <f>IF(BB50&gt;8,"a",IF(BB50&gt;6,"b",IF(BB50&gt;4,"c",IF(BB50&gt;2,"d",IF(BB50&gt;0,"e",IF(BB50=0,"f"))))))</f>
        <v>f</v>
      </c>
      <c r="C50" s="1" t="s">
        <v>120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1</v>
      </c>
      <c r="Z50" s="1">
        <v>0</v>
      </c>
      <c r="AA50" s="1">
        <v>0</v>
      </c>
      <c r="AB50" s="1">
        <v>0</v>
      </c>
      <c r="AC50" s="1">
        <v>1</v>
      </c>
      <c r="AD50" s="1">
        <v>0</v>
      </c>
      <c r="AE50" s="1">
        <v>1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1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f>MAX(D50:AZ50)</f>
        <v>1</v>
      </c>
      <c r="BB50" s="1">
        <f>COUNTIF(AQ50:AZ50,"&gt;0")</f>
        <v>0</v>
      </c>
      <c r="BC50" s="5">
        <f>SUM(AQ50:AZ50)/10</f>
        <v>0</v>
      </c>
      <c r="BD50" s="2"/>
      <c r="BE50" s="2"/>
      <c r="BF50" s="2"/>
      <c r="BG50" s="12"/>
      <c r="BH50" s="13"/>
      <c r="BI50" s="12"/>
      <c r="BJ50" s="2"/>
    </row>
    <row r="51" spans="1:62" x14ac:dyDescent="0.2">
      <c r="A51" s="1">
        <v>220</v>
      </c>
      <c r="B51" s="2" t="str">
        <f>IF(BB51&gt;8,"a",IF(BB51&gt;6,"b",IF(BB51&gt;4,"c",IF(BB51&gt;2,"d",IF(BB51&gt;0,"e",IF(BB51=0,"f"))))))</f>
        <v>a</v>
      </c>
      <c r="C51" s="1" t="s">
        <v>116</v>
      </c>
      <c r="D51" s="1">
        <v>0</v>
      </c>
      <c r="E51" s="1">
        <v>0</v>
      </c>
      <c r="F51" s="1">
        <v>0</v>
      </c>
      <c r="G51" s="1">
        <v>2</v>
      </c>
      <c r="H51" s="1">
        <v>1</v>
      </c>
      <c r="I51" s="1">
        <v>2</v>
      </c>
      <c r="J51" s="1">
        <v>11</v>
      </c>
      <c r="K51" s="1">
        <v>16</v>
      </c>
      <c r="L51" s="1">
        <v>7</v>
      </c>
      <c r="M51" s="1">
        <v>5</v>
      </c>
      <c r="N51" s="1">
        <v>391</v>
      </c>
      <c r="O51" s="1">
        <v>55</v>
      </c>
      <c r="P51" s="1">
        <v>171</v>
      </c>
      <c r="Q51" s="1">
        <v>65</v>
      </c>
      <c r="R51" s="1">
        <v>20</v>
      </c>
      <c r="S51" s="1">
        <v>107</v>
      </c>
      <c r="T51" s="1">
        <v>820</v>
      </c>
      <c r="U51" s="1">
        <v>208</v>
      </c>
      <c r="V51" s="1">
        <v>458</v>
      </c>
      <c r="W51" s="1">
        <v>350</v>
      </c>
      <c r="X51" s="1">
        <v>350</v>
      </c>
      <c r="Y51" s="1">
        <v>400</v>
      </c>
      <c r="Z51" s="1">
        <v>533</v>
      </c>
      <c r="AA51" s="1">
        <v>32</v>
      </c>
      <c r="AB51" s="1">
        <v>199</v>
      </c>
      <c r="AC51" s="1">
        <v>736</v>
      </c>
      <c r="AD51" s="1">
        <v>290</v>
      </c>
      <c r="AE51" s="1">
        <v>210</v>
      </c>
      <c r="AF51" s="1">
        <v>583</v>
      </c>
      <c r="AG51" s="1">
        <v>246</v>
      </c>
      <c r="AH51" s="1">
        <v>189</v>
      </c>
      <c r="AI51" s="1">
        <v>307</v>
      </c>
      <c r="AJ51" s="1">
        <v>104</v>
      </c>
      <c r="AK51" s="1">
        <v>162</v>
      </c>
      <c r="AL51" s="1">
        <v>280</v>
      </c>
      <c r="AM51" s="1">
        <v>331</v>
      </c>
      <c r="AN51" s="1">
        <v>231</v>
      </c>
      <c r="AO51" s="1">
        <v>527</v>
      </c>
      <c r="AP51" s="1">
        <v>49</v>
      </c>
      <c r="AQ51" s="1">
        <v>140</v>
      </c>
      <c r="AR51" s="1">
        <v>545</v>
      </c>
      <c r="AS51" s="1">
        <v>387</v>
      </c>
      <c r="AT51" s="1">
        <v>706</v>
      </c>
      <c r="AU51" s="1">
        <v>245</v>
      </c>
      <c r="AV51" s="1">
        <v>585</v>
      </c>
      <c r="AW51" s="1">
        <v>1149</v>
      </c>
      <c r="AX51" s="1">
        <v>924</v>
      </c>
      <c r="AY51" s="1">
        <v>627</v>
      </c>
      <c r="AZ51" s="1">
        <v>1665</v>
      </c>
      <c r="BA51" s="1">
        <f>MAX(D51:AZ51)</f>
        <v>1665</v>
      </c>
      <c r="BB51" s="1">
        <f>COUNTIF(AQ51:AZ51,"&gt;0")</f>
        <v>10</v>
      </c>
      <c r="BC51" s="5">
        <f>SUM(AQ51:AZ51)/10</f>
        <v>697.3</v>
      </c>
      <c r="BD51" s="2"/>
      <c r="BE51" s="2"/>
      <c r="BF51" s="2"/>
      <c r="BG51" s="12"/>
      <c r="BH51" s="13"/>
      <c r="BI51" s="12"/>
      <c r="BJ51" s="2"/>
    </row>
    <row r="52" spans="1:62" x14ac:dyDescent="0.2">
      <c r="B52" s="2" t="str">
        <f>IF(BB52&gt;8,"a",IF(BB52&gt;6,"b",IF(BB52&gt;4,"c",IF(BB52&gt;2,"d",IF(BB52&gt;0,"e",IF(BB52=0,"f"))))))</f>
        <v>e</v>
      </c>
      <c r="C52" s="1" t="s">
        <v>244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1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f>MAX(D52:AZ52)</f>
        <v>1</v>
      </c>
      <c r="BB52" s="1">
        <f>COUNTIF(AQ52:AZ52,"&gt;0")</f>
        <v>1</v>
      </c>
      <c r="BC52" s="5">
        <f>SUM(AQ52:AZ52)/10</f>
        <v>0.1</v>
      </c>
      <c r="BD52" s="2"/>
      <c r="BE52" s="2"/>
      <c r="BF52" s="2"/>
      <c r="BG52" s="12"/>
      <c r="BH52" s="13"/>
      <c r="BI52" s="12"/>
      <c r="BJ52" s="2"/>
    </row>
    <row r="53" spans="1:62" x14ac:dyDescent="0.2">
      <c r="A53" s="1">
        <v>225</v>
      </c>
      <c r="B53" s="2" t="str">
        <f>IF(BB53&gt;8,"a",IF(BB53&gt;6,"b",IF(BB53&gt;4,"c",IF(BB53&gt;2,"d",IF(BB53&gt;0,"e",IF(BB53=0,"f"))))))</f>
        <v>a</v>
      </c>
      <c r="C53" s="1" t="s">
        <v>117</v>
      </c>
      <c r="D53" s="1">
        <v>0</v>
      </c>
      <c r="E53" s="1">
        <v>0</v>
      </c>
      <c r="F53" s="1">
        <v>0</v>
      </c>
      <c r="G53" s="1">
        <v>16</v>
      </c>
      <c r="H53" s="1">
        <v>5</v>
      </c>
      <c r="I53" s="1">
        <v>686</v>
      </c>
      <c r="J53" s="1">
        <v>1449</v>
      </c>
      <c r="K53" s="1">
        <v>172</v>
      </c>
      <c r="L53" s="1">
        <v>1375</v>
      </c>
      <c r="M53" s="1">
        <v>821</v>
      </c>
      <c r="N53" s="1">
        <v>614</v>
      </c>
      <c r="O53" s="1">
        <v>538</v>
      </c>
      <c r="P53" s="1">
        <v>8600</v>
      </c>
      <c r="Q53" s="1">
        <v>570</v>
      </c>
      <c r="R53" s="1">
        <v>801</v>
      </c>
      <c r="S53" s="1">
        <v>3500</v>
      </c>
      <c r="T53" s="1">
        <v>4455</v>
      </c>
      <c r="U53" s="1">
        <v>1036</v>
      </c>
      <c r="V53" s="1">
        <v>5300</v>
      </c>
      <c r="W53" s="1">
        <v>6000</v>
      </c>
      <c r="X53" s="1">
        <v>1125</v>
      </c>
      <c r="Y53" s="1">
        <v>3500</v>
      </c>
      <c r="Z53" s="1">
        <v>2326</v>
      </c>
      <c r="AA53" s="1">
        <v>7000</v>
      </c>
      <c r="AB53" s="1">
        <v>1856</v>
      </c>
      <c r="AC53" s="1">
        <v>12284</v>
      </c>
      <c r="AD53" s="1">
        <v>3000</v>
      </c>
      <c r="AE53" s="1">
        <v>10000</v>
      </c>
      <c r="AF53" s="1">
        <v>8000</v>
      </c>
      <c r="AG53" s="1">
        <v>5000</v>
      </c>
      <c r="AH53" s="1">
        <v>1308</v>
      </c>
      <c r="AI53" s="1">
        <v>28000</v>
      </c>
      <c r="AJ53" s="1">
        <v>42000</v>
      </c>
      <c r="AK53" s="1">
        <v>65000</v>
      </c>
      <c r="AL53" s="1">
        <v>50000</v>
      </c>
      <c r="AM53" s="1">
        <v>40000</v>
      </c>
      <c r="AN53" s="1">
        <v>45000</v>
      </c>
      <c r="AO53" s="1">
        <v>45000</v>
      </c>
      <c r="AP53" s="1">
        <v>3079</v>
      </c>
      <c r="AQ53" s="1">
        <v>35000</v>
      </c>
      <c r="AR53" s="1">
        <v>35000</v>
      </c>
      <c r="AS53" s="1">
        <v>10000</v>
      </c>
      <c r="AT53" s="1">
        <v>14500</v>
      </c>
      <c r="AU53" s="1">
        <v>11000</v>
      </c>
      <c r="AV53" s="1">
        <v>5000</v>
      </c>
      <c r="AW53" s="1">
        <v>47000</v>
      </c>
      <c r="AX53" s="1">
        <v>11000</v>
      </c>
      <c r="AY53" s="1">
        <v>25000</v>
      </c>
      <c r="AZ53" s="1">
        <v>10000</v>
      </c>
      <c r="BA53" s="1">
        <f>MAX(D53:AZ53)</f>
        <v>65000</v>
      </c>
      <c r="BB53" s="1">
        <f>COUNTIF(AQ53:AZ53,"&gt;0")</f>
        <v>10</v>
      </c>
      <c r="BC53" s="5">
        <f>SUM(AQ53:AZ53)/10</f>
        <v>20350</v>
      </c>
      <c r="BD53" s="2"/>
      <c r="BE53" s="2"/>
      <c r="BF53" s="2"/>
      <c r="BG53" s="12"/>
      <c r="BH53" s="13"/>
      <c r="BI53" s="12"/>
      <c r="BJ53" s="2"/>
    </row>
    <row r="54" spans="1:62" x14ac:dyDescent="0.2">
      <c r="A54" s="1">
        <v>230</v>
      </c>
      <c r="B54" s="2" t="str">
        <f>IF(BB54&gt;8,"a",IF(BB54&gt;6,"b",IF(BB54&gt;4,"c",IF(BB54&gt;2,"d",IF(BB54&gt;0,"e",IF(BB54=0,"f"))))))</f>
        <v>a</v>
      </c>
      <c r="C54" s="1" t="s">
        <v>253</v>
      </c>
      <c r="D54" s="1">
        <v>0</v>
      </c>
      <c r="E54" s="1">
        <v>0</v>
      </c>
      <c r="F54" s="1">
        <v>0</v>
      </c>
      <c r="G54" s="1">
        <v>3</v>
      </c>
      <c r="H54" s="1">
        <v>1</v>
      </c>
      <c r="I54" s="1">
        <v>9</v>
      </c>
      <c r="J54" s="1">
        <v>34</v>
      </c>
      <c r="K54" s="1">
        <v>13</v>
      </c>
      <c r="L54" s="1">
        <v>7</v>
      </c>
      <c r="M54" s="1">
        <v>7</v>
      </c>
      <c r="N54" s="1">
        <v>13</v>
      </c>
      <c r="O54" s="1">
        <v>3</v>
      </c>
      <c r="P54" s="1">
        <v>57</v>
      </c>
      <c r="Q54" s="1">
        <v>17</v>
      </c>
      <c r="R54" s="1">
        <v>19</v>
      </c>
      <c r="S54" s="1">
        <v>31</v>
      </c>
      <c r="T54" s="1">
        <v>52</v>
      </c>
      <c r="U54" s="1">
        <v>2</v>
      </c>
      <c r="V54" s="1">
        <v>6</v>
      </c>
      <c r="W54" s="1">
        <v>11</v>
      </c>
      <c r="X54" s="1">
        <v>22</v>
      </c>
      <c r="Y54" s="1">
        <v>30</v>
      </c>
      <c r="Z54" s="1">
        <v>10</v>
      </c>
      <c r="AA54" s="1">
        <v>49</v>
      </c>
      <c r="AB54" s="1">
        <v>8</v>
      </c>
      <c r="AC54" s="1">
        <v>34</v>
      </c>
      <c r="AD54" s="1">
        <v>26</v>
      </c>
      <c r="AE54" s="1">
        <v>92</v>
      </c>
      <c r="AF54" s="1">
        <v>23</v>
      </c>
      <c r="AG54" s="1">
        <v>22</v>
      </c>
      <c r="AH54" s="1">
        <v>81</v>
      </c>
      <c r="AI54" s="1">
        <v>226</v>
      </c>
      <c r="AJ54" s="1">
        <v>67</v>
      </c>
      <c r="AK54" s="1">
        <v>89</v>
      </c>
      <c r="AL54" s="1">
        <v>1000</v>
      </c>
      <c r="AM54" s="1">
        <v>324</v>
      </c>
      <c r="AN54" s="1">
        <v>147</v>
      </c>
      <c r="AO54" s="1">
        <v>771</v>
      </c>
      <c r="AP54" s="1">
        <v>18</v>
      </c>
      <c r="AQ54" s="1">
        <v>295</v>
      </c>
      <c r="AR54" s="1">
        <v>45</v>
      </c>
      <c r="AS54" s="1">
        <v>42</v>
      </c>
      <c r="AT54" s="1">
        <v>255</v>
      </c>
      <c r="AU54" s="1">
        <v>99</v>
      </c>
      <c r="AV54" s="1">
        <v>149</v>
      </c>
      <c r="AW54" s="1">
        <v>247</v>
      </c>
      <c r="AX54" s="1">
        <v>91</v>
      </c>
      <c r="AY54" s="1">
        <v>99</v>
      </c>
      <c r="AZ54" s="1">
        <v>104</v>
      </c>
      <c r="BA54" s="1">
        <f>MAX(D54:AZ54)</f>
        <v>1000</v>
      </c>
      <c r="BB54" s="1">
        <f>COUNTIF(AQ54:AZ54,"&gt;0")</f>
        <v>10</v>
      </c>
      <c r="BC54" s="5">
        <f>SUM(AQ54:AZ54)/10</f>
        <v>142.6</v>
      </c>
      <c r="BD54" s="2"/>
      <c r="BE54" s="2"/>
      <c r="BF54" s="2"/>
      <c r="BG54" s="12"/>
      <c r="BH54" s="13"/>
      <c r="BI54" s="12"/>
      <c r="BJ54" s="2"/>
    </row>
    <row r="55" spans="1:62" x14ac:dyDescent="0.2">
      <c r="A55" s="1">
        <v>240</v>
      </c>
      <c r="B55" s="2" t="str">
        <f>IF(BB55&gt;8,"a",IF(BB55&gt;6,"b",IF(BB55&gt;4,"c",IF(BB55&gt;2,"d",IF(BB55&gt;0,"e",IF(BB55=0,"f"))))))</f>
        <v>e</v>
      </c>
      <c r="C55" s="1" t="s">
        <v>119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3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4</v>
      </c>
      <c r="AD55" s="1">
        <v>1</v>
      </c>
      <c r="AE55" s="1">
        <v>0</v>
      </c>
      <c r="AF55" s="1">
        <v>0</v>
      </c>
      <c r="AG55" s="1">
        <v>1</v>
      </c>
      <c r="AH55" s="1">
        <v>0</v>
      </c>
      <c r="AI55" s="1">
        <v>0</v>
      </c>
      <c r="AJ55" s="1">
        <v>2</v>
      </c>
      <c r="AK55" s="1">
        <v>1</v>
      </c>
      <c r="AL55" s="1">
        <v>0</v>
      </c>
      <c r="AM55" s="1">
        <v>1</v>
      </c>
      <c r="AN55" s="1">
        <v>6</v>
      </c>
      <c r="AO55" s="1">
        <v>1</v>
      </c>
      <c r="AP55" s="1">
        <v>0</v>
      </c>
      <c r="AQ55" s="1">
        <v>0</v>
      </c>
      <c r="AR55" s="1">
        <v>0</v>
      </c>
      <c r="AS55" s="1">
        <v>0</v>
      </c>
      <c r="AT55" s="1">
        <v>1</v>
      </c>
      <c r="AU55" s="1">
        <v>2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f>MAX(D55:AZ55)</f>
        <v>6</v>
      </c>
      <c r="BB55" s="1">
        <f>COUNTIF(AQ55:AZ55,"&gt;0")</f>
        <v>2</v>
      </c>
      <c r="BC55" s="5">
        <f>SUM(AQ55:AZ55)/10</f>
        <v>0.3</v>
      </c>
      <c r="BD55" s="2"/>
      <c r="BE55" s="2"/>
      <c r="BF55" s="2"/>
      <c r="BG55" s="12"/>
      <c r="BH55" s="13"/>
      <c r="BI55" s="12"/>
      <c r="BJ55" s="2"/>
    </row>
    <row r="56" spans="1:62" x14ac:dyDescent="0.2">
      <c r="A56" s="1">
        <v>235</v>
      </c>
      <c r="B56" s="2" t="str">
        <f>IF(BB56&gt;8,"a",IF(BB56&gt;6,"b",IF(BB56&gt;4,"c",IF(BB56&gt;2,"d",IF(BB56&gt;0,"e",IF(BB56=0,"f"))))))</f>
        <v>a</v>
      </c>
      <c r="C56" s="1" t="s">
        <v>118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1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1</v>
      </c>
      <c r="AK56" s="1">
        <v>0</v>
      </c>
      <c r="AL56" s="1">
        <v>2</v>
      </c>
      <c r="AM56" s="1">
        <v>0</v>
      </c>
      <c r="AN56" s="1">
        <v>5</v>
      </c>
      <c r="AO56" s="1">
        <v>0</v>
      </c>
      <c r="AP56" s="1">
        <v>1</v>
      </c>
      <c r="AQ56" s="1">
        <v>2</v>
      </c>
      <c r="AR56" s="1">
        <v>4</v>
      </c>
      <c r="AS56" s="1">
        <v>2</v>
      </c>
      <c r="AT56" s="1">
        <v>4</v>
      </c>
      <c r="AU56" s="1">
        <v>9</v>
      </c>
      <c r="AV56" s="1">
        <v>2</v>
      </c>
      <c r="AW56" s="1">
        <v>9</v>
      </c>
      <c r="AX56" s="1">
        <v>1</v>
      </c>
      <c r="AY56" s="1">
        <v>2</v>
      </c>
      <c r="AZ56" s="1">
        <v>5</v>
      </c>
      <c r="BA56" s="1">
        <f>MAX(D56:AZ56)</f>
        <v>9</v>
      </c>
      <c r="BB56" s="1">
        <f>COUNTIF(AQ56:AZ56,"&gt;0")</f>
        <v>10</v>
      </c>
      <c r="BC56" s="5">
        <f>SUM(AQ56:AZ56)/10</f>
        <v>4</v>
      </c>
      <c r="BD56" s="2"/>
      <c r="BE56" s="2"/>
      <c r="BF56" s="2"/>
      <c r="BG56" s="12"/>
      <c r="BH56" s="13"/>
      <c r="BI56" s="12"/>
      <c r="BJ56" s="2"/>
    </row>
    <row r="57" spans="1:62" x14ac:dyDescent="0.2">
      <c r="A57" s="1">
        <v>232</v>
      </c>
      <c r="B57" s="2" t="str">
        <f>IF(BB57&gt;8,"a",IF(BB57&gt;6,"b",IF(BB57&gt;4,"c",IF(BB57&gt;2,"d",IF(BB57&gt;0,"e",IF(BB57=0,"f"))))))</f>
        <v>e</v>
      </c>
      <c r="C57" s="1" t="s">
        <v>242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1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f>MAX(D57:AZ57)</f>
        <v>1</v>
      </c>
      <c r="BB57" s="1">
        <f>COUNTIF(AQ57:AZ57,"&gt;0")</f>
        <v>1</v>
      </c>
      <c r="BC57" s="5">
        <f>SUM(AQ57:AZ57)/10</f>
        <v>0.1</v>
      </c>
      <c r="BD57" s="2"/>
      <c r="BE57" s="2"/>
      <c r="BF57" s="2"/>
      <c r="BG57" s="12"/>
      <c r="BH57" s="13"/>
      <c r="BI57" s="12"/>
      <c r="BJ57" s="2"/>
    </row>
    <row r="58" spans="1:62" x14ac:dyDescent="0.2">
      <c r="A58" s="1">
        <v>250</v>
      </c>
      <c r="B58" s="2" t="str">
        <f>IF(BB58&gt;8,"a",IF(BB58&gt;6,"b",IF(BB58&gt;4,"c",IF(BB58&gt;2,"d",IF(BB58&gt;0,"e",IF(BB58=0,"f"))))))</f>
        <v>e</v>
      </c>
      <c r="C58" s="1" t="s">
        <v>89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1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1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1</v>
      </c>
      <c r="BA58" s="1">
        <f>MAX(D58:AZ58)</f>
        <v>1</v>
      </c>
      <c r="BB58" s="1">
        <f>COUNTIF(AQ58:AZ58,"&gt;0")</f>
        <v>2</v>
      </c>
      <c r="BC58" s="5">
        <f>SUM(AQ58:AZ58)/10</f>
        <v>0.2</v>
      </c>
      <c r="BD58" s="2"/>
      <c r="BE58" s="2"/>
      <c r="BF58" s="2"/>
      <c r="BG58" s="12"/>
      <c r="BH58" s="13"/>
      <c r="BI58" s="12"/>
      <c r="BJ58" s="2"/>
    </row>
    <row r="59" spans="1:62" x14ac:dyDescent="0.2">
      <c r="A59" s="1">
        <v>255</v>
      </c>
      <c r="B59" s="2" t="str">
        <f>IF(BB59&gt;8,"a",IF(BB59&gt;6,"b",IF(BB59&gt;4,"c",IF(BB59&gt;2,"d",IF(BB59&gt;0,"e",IF(BB59=0,"f"))))))</f>
        <v>a</v>
      </c>
      <c r="C59" s="1" t="s">
        <v>90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6</v>
      </c>
      <c r="J59" s="1">
        <v>2</v>
      </c>
      <c r="K59" s="1">
        <v>10</v>
      </c>
      <c r="L59" s="1">
        <v>6</v>
      </c>
      <c r="M59" s="1">
        <v>0</v>
      </c>
      <c r="N59" s="1">
        <v>0</v>
      </c>
      <c r="O59" s="1">
        <v>5</v>
      </c>
      <c r="P59" s="1">
        <v>3</v>
      </c>
      <c r="Q59" s="1">
        <v>1</v>
      </c>
      <c r="R59" s="1">
        <v>2</v>
      </c>
      <c r="S59" s="1">
        <v>6</v>
      </c>
      <c r="T59" s="1">
        <v>2</v>
      </c>
      <c r="U59" s="1">
        <v>4</v>
      </c>
      <c r="V59" s="1">
        <v>3</v>
      </c>
      <c r="W59" s="1">
        <v>3</v>
      </c>
      <c r="X59" s="1">
        <v>22</v>
      </c>
      <c r="Y59" s="1">
        <v>5</v>
      </c>
      <c r="Z59" s="1">
        <v>11</v>
      </c>
      <c r="AA59" s="1">
        <v>3</v>
      </c>
      <c r="AB59" s="1">
        <v>3</v>
      </c>
      <c r="AC59" s="1">
        <v>5</v>
      </c>
      <c r="AD59" s="1">
        <v>11</v>
      </c>
      <c r="AE59" s="1">
        <v>7</v>
      </c>
      <c r="AF59" s="1">
        <v>1</v>
      </c>
      <c r="AG59" s="1">
        <v>11</v>
      </c>
      <c r="AH59" s="1">
        <v>15</v>
      </c>
      <c r="AI59" s="1">
        <v>19</v>
      </c>
      <c r="AJ59" s="1">
        <v>5</v>
      </c>
      <c r="AK59" s="1">
        <v>2</v>
      </c>
      <c r="AL59" s="1">
        <v>7</v>
      </c>
      <c r="AM59" s="1">
        <v>15</v>
      </c>
      <c r="AN59" s="1">
        <v>9</v>
      </c>
      <c r="AO59" s="1">
        <v>7</v>
      </c>
      <c r="AP59" s="1">
        <v>4</v>
      </c>
      <c r="AQ59" s="1">
        <v>7</v>
      </c>
      <c r="AR59" s="1">
        <v>11</v>
      </c>
      <c r="AS59" s="1">
        <v>5</v>
      </c>
      <c r="AT59" s="1">
        <v>5</v>
      </c>
      <c r="AU59" s="1">
        <v>2</v>
      </c>
      <c r="AV59" s="1">
        <v>28</v>
      </c>
      <c r="AW59" s="1">
        <v>16</v>
      </c>
      <c r="AX59" s="1">
        <v>7</v>
      </c>
      <c r="AY59" s="1">
        <v>5</v>
      </c>
      <c r="AZ59" s="1">
        <v>6</v>
      </c>
      <c r="BA59" s="1">
        <f>MAX(D59:AZ59)</f>
        <v>28</v>
      </c>
      <c r="BB59" s="1">
        <f>COUNTIF(AQ59:AZ59,"&gt;0")</f>
        <v>10</v>
      </c>
      <c r="BC59" s="5">
        <f>SUM(AQ59:AZ59)/10</f>
        <v>9.1999999999999993</v>
      </c>
      <c r="BD59" s="2"/>
      <c r="BE59" s="2"/>
      <c r="BF59" s="2"/>
      <c r="BG59" s="12"/>
      <c r="BH59" s="13"/>
      <c r="BI59" s="12"/>
      <c r="BJ59" s="2"/>
    </row>
    <row r="60" spans="1:62" x14ac:dyDescent="0.2">
      <c r="A60" s="1">
        <v>260</v>
      </c>
      <c r="B60" s="2" t="str">
        <f>IF(BB60&gt;8,"a",IF(BB60&gt;6,"b",IF(BB60&gt;4,"c",IF(BB60&gt;2,"d",IF(BB60&gt;0,"e",IF(BB60=0,"f"))))))</f>
        <v>a</v>
      </c>
      <c r="C60" s="1" t="s">
        <v>94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10</v>
      </c>
      <c r="J60" s="1">
        <v>1</v>
      </c>
      <c r="K60" s="1">
        <v>2</v>
      </c>
      <c r="L60" s="1">
        <v>0</v>
      </c>
      <c r="M60" s="1">
        <v>8</v>
      </c>
      <c r="N60" s="1">
        <v>0</v>
      </c>
      <c r="O60" s="1">
        <v>35</v>
      </c>
      <c r="P60" s="1">
        <v>40</v>
      </c>
      <c r="Q60" s="1">
        <v>29</v>
      </c>
      <c r="R60" s="1">
        <v>66</v>
      </c>
      <c r="S60" s="1">
        <v>84</v>
      </c>
      <c r="T60" s="1">
        <v>73</v>
      </c>
      <c r="U60" s="1">
        <v>282</v>
      </c>
      <c r="V60" s="1">
        <v>100</v>
      </c>
      <c r="W60" s="1">
        <v>300</v>
      </c>
      <c r="X60" s="1">
        <v>300</v>
      </c>
      <c r="Y60" s="1">
        <v>600</v>
      </c>
      <c r="Z60" s="1">
        <v>903</v>
      </c>
      <c r="AA60" s="1">
        <v>1075</v>
      </c>
      <c r="AB60" s="1">
        <v>1157</v>
      </c>
      <c r="AC60" s="1">
        <v>2103</v>
      </c>
      <c r="AD60" s="1">
        <v>1339</v>
      </c>
      <c r="AE60" s="1">
        <v>783</v>
      </c>
      <c r="AF60" s="1">
        <v>933</v>
      </c>
      <c r="AG60" s="1">
        <v>1919</v>
      </c>
      <c r="AH60" s="1">
        <v>1679</v>
      </c>
      <c r="AI60" s="1">
        <v>1632</v>
      </c>
      <c r="AJ60" s="1">
        <v>2000</v>
      </c>
      <c r="AK60" s="1">
        <v>1214</v>
      </c>
      <c r="AL60" s="1">
        <v>1615</v>
      </c>
      <c r="AM60" s="1">
        <v>3000</v>
      </c>
      <c r="AN60" s="1">
        <v>2928</v>
      </c>
      <c r="AO60" s="1">
        <v>3000</v>
      </c>
      <c r="AP60" s="1">
        <v>760</v>
      </c>
      <c r="AQ60" s="1">
        <v>3466</v>
      </c>
      <c r="AR60" s="1">
        <v>3000</v>
      </c>
      <c r="AS60" s="1">
        <v>1399</v>
      </c>
      <c r="AT60" s="1">
        <v>6000</v>
      </c>
      <c r="AU60" s="1">
        <v>1900</v>
      </c>
      <c r="AV60" s="1">
        <v>3000</v>
      </c>
      <c r="AW60" s="1">
        <v>3000</v>
      </c>
      <c r="AX60" s="1">
        <v>8862</v>
      </c>
      <c r="AY60" s="1">
        <v>6500</v>
      </c>
      <c r="AZ60" s="1">
        <v>4000</v>
      </c>
      <c r="BA60" s="1">
        <f>MAX(D60:AZ60)</f>
        <v>8862</v>
      </c>
      <c r="BB60" s="1">
        <f>COUNTIF(AQ60:AZ60,"&gt;0")</f>
        <v>10</v>
      </c>
      <c r="BC60" s="5">
        <f>SUM(AQ60:AZ60)/10</f>
        <v>4112.7</v>
      </c>
      <c r="BD60" s="2"/>
      <c r="BE60" s="2"/>
      <c r="BF60" s="2"/>
      <c r="BG60" s="12"/>
      <c r="BH60" s="13"/>
      <c r="BI60" s="12"/>
      <c r="BJ60" s="2"/>
    </row>
    <row r="61" spans="1:62" x14ac:dyDescent="0.2">
      <c r="A61" s="1">
        <v>265</v>
      </c>
      <c r="B61" s="2" t="str">
        <f>IF(BB61&gt;8,"a",IF(BB61&gt;6,"b",IF(BB61&gt;4,"c",IF(BB61&gt;2,"d",IF(BB61&gt;0,"e",IF(BB61=0,"f"))))))</f>
        <v>f</v>
      </c>
      <c r="C61" s="1" t="s">
        <v>95</v>
      </c>
      <c r="D61" s="1">
        <v>0</v>
      </c>
      <c r="E61" s="1">
        <v>0</v>
      </c>
      <c r="F61" s="1">
        <v>2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f>MAX(D61:AZ61)</f>
        <v>2</v>
      </c>
      <c r="BB61" s="1">
        <f>COUNTIF(AQ61:AZ61,"&gt;0")</f>
        <v>0</v>
      </c>
      <c r="BC61" s="5">
        <f>SUM(AQ61:AZ61)/10</f>
        <v>0</v>
      </c>
      <c r="BD61" s="2"/>
      <c r="BE61" s="2"/>
      <c r="BF61" s="2"/>
      <c r="BG61" s="12"/>
      <c r="BH61" s="13"/>
      <c r="BI61" s="12"/>
      <c r="BJ61" s="2"/>
    </row>
    <row r="62" spans="1:62" x14ac:dyDescent="0.2">
      <c r="A62" s="1">
        <v>280</v>
      </c>
      <c r="B62" s="2" t="str">
        <f>IF(BB62&gt;8,"a",IF(BB62&gt;6,"b",IF(BB62&gt;4,"c",IF(BB62&gt;2,"d",IF(BB62&gt;0,"e",IF(BB62=0,"f"))))))</f>
        <v>f</v>
      </c>
      <c r="C62" s="1" t="s">
        <v>98</v>
      </c>
      <c r="D62" s="1">
        <v>0</v>
      </c>
      <c r="E62" s="1">
        <v>0</v>
      </c>
      <c r="F62" s="1">
        <v>1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1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1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f t="shared" ref="BA62:BA63" si="0">MAX(D62:AZ62)</f>
        <v>1</v>
      </c>
      <c r="BB62" s="1">
        <f>COUNTIF(AQ62:AZ62,"&gt;0")</f>
        <v>0</v>
      </c>
      <c r="BC62" s="5">
        <f>SUM(AQ62:AZ62)/10</f>
        <v>0</v>
      </c>
      <c r="BD62" s="2"/>
      <c r="BE62" s="2"/>
      <c r="BF62" s="2"/>
      <c r="BG62" s="12"/>
      <c r="BH62" s="13"/>
      <c r="BI62" s="12"/>
      <c r="BJ62" s="2"/>
    </row>
    <row r="63" spans="1:62" x14ac:dyDescent="0.2">
      <c r="A63" s="1">
        <v>275</v>
      </c>
      <c r="B63" s="2" t="str">
        <f>IF(BB63&gt;8,"a",IF(BB63&gt;6,"b",IF(BB63&gt;4,"c",IF(BB63&gt;2,"d",IF(BB63&gt;0,"e",IF(BB63=0,"f"))))))</f>
        <v>e</v>
      </c>
      <c r="C63" s="1" t="s">
        <v>97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2</v>
      </c>
      <c r="J63" s="1">
        <v>0</v>
      </c>
      <c r="K63" s="1">
        <v>1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1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2</v>
      </c>
      <c r="AR63" s="1">
        <v>0</v>
      </c>
      <c r="AS63" s="1">
        <v>0</v>
      </c>
      <c r="AT63" s="1">
        <v>0</v>
      </c>
      <c r="AU63" s="1">
        <v>1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f t="shared" si="0"/>
        <v>2</v>
      </c>
      <c r="BB63" s="1">
        <f>COUNTIF(AQ63:AZ63,"&gt;0")</f>
        <v>2</v>
      </c>
      <c r="BC63" s="5">
        <f>SUM(AQ63:AZ63)/10</f>
        <v>0.3</v>
      </c>
      <c r="BD63" s="2"/>
      <c r="BE63" s="2"/>
      <c r="BF63" s="2"/>
      <c r="BG63" s="12"/>
      <c r="BH63" s="13"/>
      <c r="BI63" s="12"/>
      <c r="BJ63" s="2"/>
    </row>
    <row r="64" spans="1:62" x14ac:dyDescent="0.2">
      <c r="A64" s="1">
        <v>270</v>
      </c>
      <c r="B64" s="2" t="str">
        <f>IF(BB64&gt;8,"a",IF(BB64&gt;6,"b",IF(BB64&gt;4,"c",IF(BB64&gt;2,"d",IF(BB64&gt;0,"e",IF(BB64=0,"f"))))))</f>
        <v>a</v>
      </c>
      <c r="C64" s="1" t="s">
        <v>96</v>
      </c>
      <c r="D64" s="1">
        <v>8</v>
      </c>
      <c r="E64" s="1">
        <v>7</v>
      </c>
      <c r="F64" s="1">
        <v>30</v>
      </c>
      <c r="G64" s="1">
        <v>31</v>
      </c>
      <c r="H64" s="1">
        <v>27</v>
      </c>
      <c r="I64" s="1">
        <v>18</v>
      </c>
      <c r="J64" s="1">
        <v>41</v>
      </c>
      <c r="K64" s="1">
        <v>46</v>
      </c>
      <c r="L64" s="1">
        <v>68</v>
      </c>
      <c r="M64" s="1">
        <v>85</v>
      </c>
      <c r="N64" s="1">
        <v>44</v>
      </c>
      <c r="O64" s="1">
        <v>76</v>
      </c>
      <c r="P64" s="1">
        <v>71</v>
      </c>
      <c r="Q64" s="1">
        <v>55</v>
      </c>
      <c r="R64" s="1">
        <v>85</v>
      </c>
      <c r="S64" s="1">
        <v>86</v>
      </c>
      <c r="T64" s="1">
        <v>79</v>
      </c>
      <c r="U64" s="1">
        <v>52</v>
      </c>
      <c r="V64" s="1">
        <v>59</v>
      </c>
      <c r="W64" s="1">
        <v>55</v>
      </c>
      <c r="X64" s="1">
        <v>62</v>
      </c>
      <c r="Y64" s="1">
        <v>100</v>
      </c>
      <c r="Z64" s="1">
        <v>87</v>
      </c>
      <c r="AA64" s="1">
        <v>103</v>
      </c>
      <c r="AB64" s="1">
        <v>83</v>
      </c>
      <c r="AC64" s="1">
        <v>87</v>
      </c>
      <c r="AD64" s="1">
        <v>92</v>
      </c>
      <c r="AE64" s="1">
        <v>86</v>
      </c>
      <c r="AF64" s="1">
        <v>85</v>
      </c>
      <c r="AG64" s="1">
        <v>87</v>
      </c>
      <c r="AH64" s="1">
        <v>116</v>
      </c>
      <c r="AI64" s="1">
        <v>79</v>
      </c>
      <c r="AJ64" s="1">
        <v>75</v>
      </c>
      <c r="AK64" s="1">
        <v>71</v>
      </c>
      <c r="AL64" s="1">
        <v>90</v>
      </c>
      <c r="AM64" s="1">
        <v>75</v>
      </c>
      <c r="AN64" s="1">
        <v>85</v>
      </c>
      <c r="AO64" s="1">
        <v>77</v>
      </c>
      <c r="AP64" s="1">
        <v>44</v>
      </c>
      <c r="AQ64" s="1">
        <v>53</v>
      </c>
      <c r="AR64" s="1">
        <v>113</v>
      </c>
      <c r="AS64" s="1">
        <v>47</v>
      </c>
      <c r="AT64" s="1">
        <v>78</v>
      </c>
      <c r="AU64" s="1">
        <v>109</v>
      </c>
      <c r="AV64" s="1">
        <v>99</v>
      </c>
      <c r="AW64" s="1">
        <v>93</v>
      </c>
      <c r="AX64" s="1">
        <v>67</v>
      </c>
      <c r="AY64" s="1">
        <v>238</v>
      </c>
      <c r="AZ64" s="1">
        <v>118</v>
      </c>
      <c r="BA64" s="1">
        <v>205</v>
      </c>
      <c r="BB64" s="1">
        <f>COUNTIF(AQ64:AZ64,"&gt;0")</f>
        <v>10</v>
      </c>
      <c r="BC64" s="5">
        <f>SUM(AQ64:AZ64)/10</f>
        <v>101.5</v>
      </c>
      <c r="BD64" s="2"/>
      <c r="BE64" s="2"/>
      <c r="BF64" s="2"/>
      <c r="BG64" s="12"/>
      <c r="BH64" s="13"/>
      <c r="BI64" s="12"/>
      <c r="BJ64" s="2"/>
    </row>
    <row r="65" spans="1:62" x14ac:dyDescent="0.2">
      <c r="A65" s="1">
        <v>175</v>
      </c>
      <c r="B65" s="2" t="str">
        <f>IF(BB65&gt;8,"a",IF(BB65&gt;6,"b",IF(BB65&gt;4,"c",IF(BB65&gt;2,"d",IF(BB65&gt;0,"e",IF(BB65=0,"f"))))))</f>
        <v>f</v>
      </c>
      <c r="C65" s="1" t="s">
        <v>127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1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f t="shared" ref="BA65" si="1">MAX(D65:AZ65)</f>
        <v>1</v>
      </c>
      <c r="BB65" s="1">
        <f>COUNTIF(AQ65:AZ65,"&gt;0")</f>
        <v>0</v>
      </c>
      <c r="BC65" s="5">
        <f>SUM(AQ65:AZ65)/10</f>
        <v>0</v>
      </c>
      <c r="BD65" s="2"/>
      <c r="BE65" s="2"/>
      <c r="BF65" s="2"/>
      <c r="BG65" s="12"/>
      <c r="BH65" s="13"/>
      <c r="BI65" s="12"/>
      <c r="BJ65" s="2"/>
    </row>
    <row r="66" spans="1:62" x14ac:dyDescent="0.2">
      <c r="A66" s="1">
        <v>335</v>
      </c>
      <c r="B66" s="2" t="str">
        <f>IF(BB66&gt;8,"a",IF(BB66&gt;6,"b",IF(BB66&gt;4,"c",IF(BB66&gt;2,"d",IF(BB66&gt;0,"e",IF(BB66=0,"f"))))))</f>
        <v>f</v>
      </c>
      <c r="C66" s="1" t="s">
        <v>257</v>
      </c>
      <c r="D66" s="1">
        <v>0</v>
      </c>
      <c r="E66" s="1">
        <v>0</v>
      </c>
      <c r="F66" s="1">
        <v>0</v>
      </c>
      <c r="G66" s="1">
        <v>1</v>
      </c>
      <c r="H66" s="1">
        <v>0</v>
      </c>
      <c r="I66" s="1">
        <v>0</v>
      </c>
      <c r="J66" s="1">
        <v>1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f>MAX(D66:AZ66)</f>
        <v>1</v>
      </c>
      <c r="BB66" s="1">
        <f>COUNTIF(AQ66:AZ66,"&gt;0")</f>
        <v>0</v>
      </c>
      <c r="BC66" s="5">
        <f>SUM(AQ66:AZ66)/10</f>
        <v>0</v>
      </c>
      <c r="BD66" s="2"/>
      <c r="BE66" s="2"/>
      <c r="BF66" s="2"/>
      <c r="BG66" s="12"/>
      <c r="BH66" s="13"/>
      <c r="BI66" s="12"/>
      <c r="BJ66" s="2"/>
    </row>
    <row r="67" spans="1:62" x14ac:dyDescent="0.2">
      <c r="A67" s="1">
        <v>355</v>
      </c>
      <c r="B67" s="2" t="str">
        <f>IF(BB67&gt;8,"a",IF(BB67&gt;6,"b",IF(BB67&gt;4,"c",IF(BB67&gt;2,"d",IF(BB67&gt;0,"e",IF(BB67=0,"f"))))))</f>
        <v>f</v>
      </c>
      <c r="C67" s="1" t="s">
        <v>126</v>
      </c>
      <c r="D67" s="1">
        <v>0</v>
      </c>
      <c r="E67" s="1">
        <v>0</v>
      </c>
      <c r="F67" s="1">
        <v>0</v>
      </c>
      <c r="G67" s="1">
        <v>2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f>MAX(D67:AZ67)</f>
        <v>3</v>
      </c>
      <c r="BB67" s="1">
        <f>COUNTIF(AQ67:AZ67,"&gt;0")</f>
        <v>0</v>
      </c>
      <c r="BC67" s="5">
        <f>SUM(AQ67:AZ67)/10</f>
        <v>0</v>
      </c>
      <c r="BD67" s="2"/>
      <c r="BE67" s="2"/>
      <c r="BF67" s="2"/>
      <c r="BG67" s="12"/>
      <c r="BH67" s="13"/>
      <c r="BI67" s="12"/>
      <c r="BJ67" s="2"/>
    </row>
    <row r="68" spans="1:62" x14ac:dyDescent="0.2">
      <c r="A68" s="1">
        <v>345</v>
      </c>
      <c r="B68" s="2" t="str">
        <f>IF(BB68&gt;8,"a",IF(BB68&gt;6,"b",IF(BB68&gt;4,"c",IF(BB68&gt;2,"d",IF(BB68&gt;0,"e",IF(BB68=0,"f"))))))</f>
        <v>a</v>
      </c>
      <c r="C68" s="1" t="s">
        <v>124</v>
      </c>
      <c r="D68" s="1">
        <v>4</v>
      </c>
      <c r="E68" s="1">
        <v>3</v>
      </c>
      <c r="F68" s="1">
        <v>11</v>
      </c>
      <c r="G68" s="1">
        <v>3</v>
      </c>
      <c r="H68" s="1">
        <v>5</v>
      </c>
      <c r="I68" s="1">
        <v>3</v>
      </c>
      <c r="J68" s="1">
        <v>10</v>
      </c>
      <c r="K68" s="1">
        <v>13</v>
      </c>
      <c r="L68" s="1">
        <v>6</v>
      </c>
      <c r="M68" s="1">
        <v>8</v>
      </c>
      <c r="N68" s="1">
        <v>1</v>
      </c>
      <c r="O68" s="1">
        <v>1</v>
      </c>
      <c r="P68" s="1">
        <v>7</v>
      </c>
      <c r="Q68" s="1">
        <v>4</v>
      </c>
      <c r="R68" s="1">
        <v>8</v>
      </c>
      <c r="S68" s="1">
        <v>9</v>
      </c>
      <c r="T68" s="1">
        <v>11</v>
      </c>
      <c r="U68" s="1">
        <v>6</v>
      </c>
      <c r="V68" s="1">
        <v>0</v>
      </c>
      <c r="W68" s="1">
        <v>2</v>
      </c>
      <c r="X68" s="1">
        <v>19</v>
      </c>
      <c r="Y68" s="1">
        <v>2</v>
      </c>
      <c r="Z68" s="1">
        <v>9</v>
      </c>
      <c r="AA68" s="1">
        <v>13</v>
      </c>
      <c r="AB68" s="1">
        <v>0</v>
      </c>
      <c r="AC68" s="1">
        <v>4</v>
      </c>
      <c r="AD68" s="1">
        <v>5</v>
      </c>
      <c r="AE68" s="1">
        <v>6</v>
      </c>
      <c r="AF68" s="1">
        <v>7</v>
      </c>
      <c r="AG68" s="1">
        <v>5</v>
      </c>
      <c r="AH68" s="1">
        <v>2</v>
      </c>
      <c r="AI68" s="1">
        <v>1</v>
      </c>
      <c r="AJ68" s="1">
        <v>2</v>
      </c>
      <c r="AK68" s="1">
        <v>3</v>
      </c>
      <c r="AL68" s="1">
        <v>12</v>
      </c>
      <c r="AM68" s="1">
        <v>0</v>
      </c>
      <c r="AN68" s="1">
        <v>4</v>
      </c>
      <c r="AO68" s="1">
        <v>3</v>
      </c>
      <c r="AP68" s="1">
        <v>3</v>
      </c>
      <c r="AQ68" s="1">
        <v>6</v>
      </c>
      <c r="AR68" s="1">
        <v>1</v>
      </c>
      <c r="AS68" s="1">
        <v>4</v>
      </c>
      <c r="AT68" s="1">
        <v>6</v>
      </c>
      <c r="AU68" s="1">
        <v>8</v>
      </c>
      <c r="AV68" s="1">
        <v>2</v>
      </c>
      <c r="AW68" s="1">
        <v>7</v>
      </c>
      <c r="AX68" s="1">
        <v>4</v>
      </c>
      <c r="AY68" s="1">
        <v>3</v>
      </c>
      <c r="AZ68" s="1">
        <v>4</v>
      </c>
      <c r="BA68" s="1">
        <f>MAX(D68:AZ68)</f>
        <v>19</v>
      </c>
      <c r="BB68" s="1">
        <f>COUNTIF(AQ68:AZ68,"&gt;0")</f>
        <v>10</v>
      </c>
      <c r="BC68" s="5">
        <f>SUM(AQ68:AZ68)/10</f>
        <v>4.5</v>
      </c>
      <c r="BD68" s="2"/>
      <c r="BE68" s="2"/>
      <c r="BF68" s="2"/>
      <c r="BG68" s="12"/>
      <c r="BH68" s="13"/>
      <c r="BI68" s="12"/>
      <c r="BJ68" s="2"/>
    </row>
    <row r="69" spans="1:62" x14ac:dyDescent="0.2">
      <c r="A69" s="1">
        <v>340</v>
      </c>
      <c r="B69" s="2" t="str">
        <f>IF(BB69&gt;8,"a",IF(BB69&gt;6,"b",IF(BB69&gt;4,"c",IF(BB69&gt;2,"d",IF(BB69&gt;0,"e",IF(BB69=0,"f"))))))</f>
        <v>b</v>
      </c>
      <c r="C69" s="1" t="s">
        <v>123</v>
      </c>
      <c r="D69" s="1">
        <v>1</v>
      </c>
      <c r="E69" s="1">
        <v>2</v>
      </c>
      <c r="F69" s="1">
        <v>5</v>
      </c>
      <c r="G69" s="1">
        <v>10</v>
      </c>
      <c r="H69" s="1">
        <v>1</v>
      </c>
      <c r="I69" s="1">
        <v>5</v>
      </c>
      <c r="J69" s="1">
        <v>7</v>
      </c>
      <c r="K69" s="1">
        <v>7</v>
      </c>
      <c r="L69" s="1">
        <v>8</v>
      </c>
      <c r="M69" s="1">
        <v>13</v>
      </c>
      <c r="N69" s="1">
        <v>6</v>
      </c>
      <c r="O69" s="1">
        <v>3</v>
      </c>
      <c r="P69" s="1">
        <v>2</v>
      </c>
      <c r="Q69" s="1">
        <v>2</v>
      </c>
      <c r="R69" s="1">
        <v>4</v>
      </c>
      <c r="S69" s="1">
        <v>4</v>
      </c>
      <c r="T69" s="1">
        <v>14</v>
      </c>
      <c r="U69" s="1">
        <v>6</v>
      </c>
      <c r="V69" s="1">
        <v>7</v>
      </c>
      <c r="W69" s="1">
        <v>6</v>
      </c>
      <c r="X69" s="1">
        <v>2</v>
      </c>
      <c r="Y69" s="1">
        <v>0</v>
      </c>
      <c r="Z69" s="1">
        <v>1</v>
      </c>
      <c r="AA69" s="1">
        <v>2</v>
      </c>
      <c r="AB69" s="1">
        <v>4</v>
      </c>
      <c r="AC69" s="1">
        <v>0</v>
      </c>
      <c r="AD69" s="1">
        <v>1</v>
      </c>
      <c r="AE69" s="1">
        <v>0</v>
      </c>
      <c r="AF69" s="1">
        <v>0</v>
      </c>
      <c r="AG69" s="1">
        <v>0</v>
      </c>
      <c r="AH69" s="1">
        <v>3</v>
      </c>
      <c r="AI69" s="1">
        <v>3</v>
      </c>
      <c r="AJ69" s="1">
        <v>4</v>
      </c>
      <c r="AK69" s="1">
        <v>3</v>
      </c>
      <c r="AL69" s="1">
        <v>3</v>
      </c>
      <c r="AM69" s="1">
        <v>1</v>
      </c>
      <c r="AN69" s="1">
        <v>0</v>
      </c>
      <c r="AO69" s="1">
        <v>2</v>
      </c>
      <c r="AP69" s="1">
        <v>1</v>
      </c>
      <c r="AQ69" s="1">
        <v>3</v>
      </c>
      <c r="AR69" s="1">
        <v>1</v>
      </c>
      <c r="AS69" s="1">
        <v>3</v>
      </c>
      <c r="AT69" s="1">
        <v>0</v>
      </c>
      <c r="AU69" s="1">
        <v>3</v>
      </c>
      <c r="AV69" s="1">
        <v>1</v>
      </c>
      <c r="AW69" s="1">
        <v>0</v>
      </c>
      <c r="AX69" s="1">
        <v>2</v>
      </c>
      <c r="AY69" s="1">
        <v>0</v>
      </c>
      <c r="AZ69" s="1">
        <v>2</v>
      </c>
      <c r="BA69" s="1">
        <f>MAX(D69:AZ69)</f>
        <v>14</v>
      </c>
      <c r="BB69" s="1">
        <f>COUNTIF(AQ69:AZ69,"&gt;0")</f>
        <v>7</v>
      </c>
      <c r="BC69" s="5">
        <f>SUM(AQ69:AZ69)/10</f>
        <v>1.5</v>
      </c>
      <c r="BD69" s="2"/>
      <c r="BE69" s="2"/>
      <c r="BF69" s="2"/>
      <c r="BG69" s="12"/>
      <c r="BH69" s="13"/>
      <c r="BI69" s="12"/>
      <c r="BJ69" s="2"/>
    </row>
    <row r="70" spans="1:62" x14ac:dyDescent="0.2">
      <c r="A70" s="1">
        <v>350</v>
      </c>
      <c r="B70" s="2" t="str">
        <f>IF(BB70&gt;8,"a",IF(BB70&gt;6,"b",IF(BB70&gt;4,"c",IF(BB70&gt;2,"d",IF(BB70&gt;0,"e",IF(BB70=0,"f"))))))</f>
        <v>a</v>
      </c>
      <c r="C70" s="1" t="s">
        <v>125</v>
      </c>
      <c r="D70" s="1">
        <v>3</v>
      </c>
      <c r="E70" s="1">
        <v>9</v>
      </c>
      <c r="F70" s="1">
        <v>5</v>
      </c>
      <c r="G70" s="1">
        <v>2</v>
      </c>
      <c r="H70" s="1">
        <v>3</v>
      </c>
      <c r="I70" s="1">
        <v>1</v>
      </c>
      <c r="J70" s="1">
        <v>3</v>
      </c>
      <c r="K70" s="1">
        <v>6</v>
      </c>
      <c r="L70" s="1">
        <v>5</v>
      </c>
      <c r="M70" s="1">
        <v>6</v>
      </c>
      <c r="N70" s="1">
        <v>0</v>
      </c>
      <c r="O70" s="1">
        <v>3</v>
      </c>
      <c r="P70" s="1">
        <v>5</v>
      </c>
      <c r="Q70" s="1">
        <v>8</v>
      </c>
      <c r="R70" s="1">
        <v>5</v>
      </c>
      <c r="S70" s="1">
        <v>3</v>
      </c>
      <c r="T70" s="1">
        <v>9</v>
      </c>
      <c r="U70" s="1">
        <v>8</v>
      </c>
      <c r="V70" s="1">
        <v>4</v>
      </c>
      <c r="W70" s="1">
        <v>5</v>
      </c>
      <c r="X70" s="1">
        <v>10</v>
      </c>
      <c r="Y70" s="1">
        <v>1</v>
      </c>
      <c r="Z70" s="1">
        <v>7</v>
      </c>
      <c r="AA70" s="1">
        <v>12</v>
      </c>
      <c r="AB70" s="1">
        <v>3</v>
      </c>
      <c r="AC70" s="1">
        <v>6</v>
      </c>
      <c r="AD70" s="1">
        <v>1</v>
      </c>
      <c r="AE70" s="1">
        <v>5</v>
      </c>
      <c r="AF70" s="1">
        <v>3</v>
      </c>
      <c r="AG70" s="1">
        <v>5</v>
      </c>
      <c r="AH70" s="1">
        <v>0</v>
      </c>
      <c r="AI70" s="1">
        <v>3</v>
      </c>
      <c r="AJ70" s="1">
        <v>1</v>
      </c>
      <c r="AK70" s="1">
        <v>5</v>
      </c>
      <c r="AL70" s="1">
        <v>4</v>
      </c>
      <c r="AM70" s="1">
        <v>9</v>
      </c>
      <c r="AN70" s="1">
        <v>1</v>
      </c>
      <c r="AO70" s="1">
        <v>4</v>
      </c>
      <c r="AP70" s="1">
        <v>5</v>
      </c>
      <c r="AQ70" s="1">
        <v>1</v>
      </c>
      <c r="AR70" s="1">
        <v>2</v>
      </c>
      <c r="AS70" s="1">
        <v>3</v>
      </c>
      <c r="AT70" s="1">
        <v>4</v>
      </c>
      <c r="AU70" s="1">
        <v>4</v>
      </c>
      <c r="AV70" s="1">
        <v>4</v>
      </c>
      <c r="AW70" s="1">
        <v>4</v>
      </c>
      <c r="AX70" s="1">
        <v>2</v>
      </c>
      <c r="AY70" s="1">
        <v>2</v>
      </c>
      <c r="AZ70" s="1">
        <v>1</v>
      </c>
      <c r="BA70" s="1">
        <f>MAX(D70:AZ70)</f>
        <v>12</v>
      </c>
      <c r="BB70" s="1">
        <f>COUNTIF(AQ70:AZ70,"&gt;0")</f>
        <v>10</v>
      </c>
      <c r="BC70" s="5">
        <f>SUM(AQ70:AZ70)/10</f>
        <v>2.7</v>
      </c>
      <c r="BD70" s="2"/>
      <c r="BE70" s="2"/>
      <c r="BF70" s="2"/>
      <c r="BG70" s="12"/>
      <c r="BH70" s="13"/>
      <c r="BI70" s="12"/>
      <c r="BJ70" s="2"/>
    </row>
    <row r="71" spans="1:62" x14ac:dyDescent="0.2">
      <c r="A71" s="1">
        <v>285</v>
      </c>
      <c r="B71" s="2" t="str">
        <f t="shared" ref="B71:B73" si="2">IF(BB71&gt;8,"a",IF(BB71&gt;6,"b",IF(BB71&gt;4,"c",IF(BB71&gt;2,"d",IF(BB71&gt;0,"e",IF(BB71=0,"f"))))))</f>
        <v>a</v>
      </c>
      <c r="C71" s="1" t="s">
        <v>99</v>
      </c>
      <c r="D71" s="1">
        <v>8</v>
      </c>
      <c r="E71" s="1">
        <v>7</v>
      </c>
      <c r="F71" s="1">
        <v>1</v>
      </c>
      <c r="G71" s="1">
        <v>2</v>
      </c>
      <c r="H71" s="1">
        <v>26</v>
      </c>
      <c r="I71" s="1">
        <v>53</v>
      </c>
      <c r="J71" s="1">
        <v>18</v>
      </c>
      <c r="K71" s="1">
        <v>34</v>
      </c>
      <c r="L71" s="1">
        <v>4</v>
      </c>
      <c r="M71" s="1">
        <v>9</v>
      </c>
      <c r="N71" s="1">
        <v>15</v>
      </c>
      <c r="O71" s="1">
        <v>119</v>
      </c>
      <c r="P71" s="1">
        <v>10</v>
      </c>
      <c r="Q71" s="1">
        <v>7</v>
      </c>
      <c r="R71" s="1">
        <v>4</v>
      </c>
      <c r="S71" s="1">
        <v>28</v>
      </c>
      <c r="T71" s="1">
        <v>15</v>
      </c>
      <c r="U71" s="1">
        <v>17</v>
      </c>
      <c r="V71" s="1">
        <v>7</v>
      </c>
      <c r="W71" s="1">
        <v>131</v>
      </c>
      <c r="X71" s="1">
        <v>35</v>
      </c>
      <c r="Y71" s="1">
        <v>30</v>
      </c>
      <c r="Z71" s="1">
        <v>80</v>
      </c>
      <c r="AA71" s="1">
        <v>66</v>
      </c>
      <c r="AB71" s="1">
        <v>33</v>
      </c>
      <c r="AC71" s="1">
        <v>47</v>
      </c>
      <c r="AD71" s="1">
        <v>75</v>
      </c>
      <c r="AE71" s="1">
        <v>60</v>
      </c>
      <c r="AF71" s="1">
        <v>88</v>
      </c>
      <c r="AG71" s="1">
        <v>157</v>
      </c>
      <c r="AH71" s="1">
        <v>6</v>
      </c>
      <c r="AI71" s="1">
        <v>108</v>
      </c>
      <c r="AJ71" s="1">
        <v>104</v>
      </c>
      <c r="AK71" s="1">
        <v>62</v>
      </c>
      <c r="AL71" s="1">
        <v>167</v>
      </c>
      <c r="AM71" s="1">
        <v>186</v>
      </c>
      <c r="AN71" s="1">
        <v>214</v>
      </c>
      <c r="AO71" s="1">
        <v>150</v>
      </c>
      <c r="AP71" s="1">
        <v>370</v>
      </c>
      <c r="AQ71" s="1">
        <v>128</v>
      </c>
      <c r="AR71" s="1">
        <v>65</v>
      </c>
      <c r="AS71" s="1">
        <v>84</v>
      </c>
      <c r="AT71" s="1">
        <v>157</v>
      </c>
      <c r="AU71" s="1">
        <v>228</v>
      </c>
      <c r="AV71" s="1">
        <v>168</v>
      </c>
      <c r="AW71" s="1">
        <v>39</v>
      </c>
      <c r="AX71" s="1">
        <v>51</v>
      </c>
      <c r="AY71" s="1">
        <v>97</v>
      </c>
      <c r="AZ71" s="1">
        <v>73</v>
      </c>
      <c r="BA71" s="1">
        <f>MAX(D71:AZ71)</f>
        <v>370</v>
      </c>
      <c r="BB71" s="1">
        <f>COUNTIF(AQ71:AZ71,"&gt;0")</f>
        <v>10</v>
      </c>
      <c r="BC71" s="5">
        <f>SUM(AQ71:AZ71)/10</f>
        <v>109</v>
      </c>
      <c r="BD71" s="2"/>
      <c r="BE71" s="2"/>
      <c r="BF71" s="2"/>
      <c r="BG71" s="12"/>
      <c r="BH71" s="13"/>
      <c r="BI71" s="12"/>
      <c r="BJ71" s="2"/>
    </row>
    <row r="72" spans="1:62" x14ac:dyDescent="0.2">
      <c r="A72" s="1">
        <v>290</v>
      </c>
      <c r="B72" s="2" t="str">
        <f t="shared" si="2"/>
        <v>a</v>
      </c>
      <c r="C72" s="1" t="s">
        <v>100</v>
      </c>
      <c r="D72" s="1">
        <v>11</v>
      </c>
      <c r="E72" s="1">
        <v>14</v>
      </c>
      <c r="F72" s="1">
        <v>6</v>
      </c>
      <c r="G72" s="1">
        <v>30</v>
      </c>
      <c r="H72" s="1">
        <v>5</v>
      </c>
      <c r="I72" s="1">
        <v>47</v>
      </c>
      <c r="J72" s="1">
        <v>28</v>
      </c>
      <c r="K72" s="1">
        <v>81</v>
      </c>
      <c r="L72" s="1">
        <v>72</v>
      </c>
      <c r="M72" s="1">
        <v>52</v>
      </c>
      <c r="N72" s="1">
        <v>65</v>
      </c>
      <c r="O72" s="1">
        <v>55</v>
      </c>
      <c r="P72" s="1">
        <v>76</v>
      </c>
      <c r="Q72" s="1">
        <v>125</v>
      </c>
      <c r="R72" s="1">
        <v>50</v>
      </c>
      <c r="S72" s="1">
        <v>152</v>
      </c>
      <c r="T72" s="1">
        <v>129</v>
      </c>
      <c r="U72" s="1">
        <v>335</v>
      </c>
      <c r="V72" s="1">
        <v>80</v>
      </c>
      <c r="W72" s="1">
        <v>400</v>
      </c>
      <c r="X72" s="1">
        <v>253</v>
      </c>
      <c r="Y72" s="1">
        <v>140</v>
      </c>
      <c r="Z72" s="1">
        <v>295</v>
      </c>
      <c r="AA72" s="1">
        <v>164</v>
      </c>
      <c r="AB72" s="1">
        <v>234</v>
      </c>
      <c r="AC72" s="1">
        <v>158</v>
      </c>
      <c r="AD72" s="1">
        <v>192</v>
      </c>
      <c r="AE72" s="1">
        <v>182</v>
      </c>
      <c r="AF72" s="1">
        <v>207</v>
      </c>
      <c r="AG72" s="1">
        <v>334</v>
      </c>
      <c r="AH72" s="1">
        <v>92</v>
      </c>
      <c r="AI72" s="1">
        <v>200</v>
      </c>
      <c r="AJ72" s="1">
        <v>256</v>
      </c>
      <c r="AK72" s="1">
        <v>122</v>
      </c>
      <c r="AL72" s="1">
        <v>293</v>
      </c>
      <c r="AM72" s="1">
        <v>317</v>
      </c>
      <c r="AN72" s="1">
        <v>180</v>
      </c>
      <c r="AO72" s="1">
        <v>136</v>
      </c>
      <c r="AP72" s="1">
        <v>148</v>
      </c>
      <c r="AQ72" s="1">
        <v>13</v>
      </c>
      <c r="AR72" s="1">
        <v>120</v>
      </c>
      <c r="AS72" s="1">
        <v>117</v>
      </c>
      <c r="AT72" s="1">
        <v>349</v>
      </c>
      <c r="AU72" s="1">
        <v>187</v>
      </c>
      <c r="AV72" s="1">
        <v>128</v>
      </c>
      <c r="AW72" s="1">
        <v>157</v>
      </c>
      <c r="AX72" s="1">
        <v>147</v>
      </c>
      <c r="AY72" s="1">
        <v>181</v>
      </c>
      <c r="AZ72" s="1">
        <v>277</v>
      </c>
      <c r="BA72" s="1">
        <f>MAX(D72:AZ72)</f>
        <v>400</v>
      </c>
      <c r="BB72" s="1">
        <f>COUNTIF(AQ72:AZ72,"&gt;0")</f>
        <v>10</v>
      </c>
      <c r="BC72" s="5">
        <f>SUM(AQ72:AZ72)/10</f>
        <v>167.6</v>
      </c>
      <c r="BD72" s="2"/>
      <c r="BE72" s="2"/>
      <c r="BF72" s="2"/>
      <c r="BG72" s="12"/>
      <c r="BH72" s="13"/>
      <c r="BI72" s="12"/>
      <c r="BJ72" s="2"/>
    </row>
    <row r="73" spans="1:62" x14ac:dyDescent="0.2">
      <c r="A73" s="1">
        <v>295</v>
      </c>
      <c r="B73" s="2" t="str">
        <f t="shared" si="2"/>
        <v>e</v>
      </c>
      <c r="C73" s="1" t="s">
        <v>101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1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1</v>
      </c>
      <c r="AH73" s="1">
        <v>0</v>
      </c>
      <c r="AI73" s="1">
        <v>0</v>
      </c>
      <c r="AJ73" s="1">
        <v>1</v>
      </c>
      <c r="AK73" s="1">
        <v>0</v>
      </c>
      <c r="AL73" s="1">
        <v>3</v>
      </c>
      <c r="AM73" s="1">
        <v>0</v>
      </c>
      <c r="AN73" s="1">
        <v>1</v>
      </c>
      <c r="AO73" s="1">
        <v>0</v>
      </c>
      <c r="AP73" s="1">
        <v>0</v>
      </c>
      <c r="AQ73" s="1">
        <v>0</v>
      </c>
      <c r="AR73" s="1">
        <v>1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1</v>
      </c>
      <c r="AY73" s="1">
        <v>0</v>
      </c>
      <c r="AZ73" s="1">
        <v>0</v>
      </c>
      <c r="BA73" s="1">
        <f>MAX(D73:AZ73)</f>
        <v>3</v>
      </c>
      <c r="BB73" s="1">
        <f>COUNTIF(AQ73:AZ73,"&gt;0")</f>
        <v>2</v>
      </c>
      <c r="BC73" s="5">
        <f>SUM(AQ73:AZ73)/10</f>
        <v>0.2</v>
      </c>
      <c r="BD73" s="2"/>
      <c r="BE73" s="2"/>
      <c r="BF73" s="2"/>
      <c r="BG73" s="12"/>
      <c r="BH73" s="13"/>
      <c r="BI73" s="12"/>
      <c r="BJ73" s="2"/>
    </row>
    <row r="74" spans="1:62" x14ac:dyDescent="0.2">
      <c r="A74" s="1">
        <v>305</v>
      </c>
      <c r="B74" s="2" t="str">
        <f>IF(BB74&gt;8,"a",IF(BB74&gt;6,"b",IF(BB74&gt;4,"c",IF(BB74&gt;2,"d",IF(BB74&gt;0,"e",IF(BB74=0,"f"))))))</f>
        <v>d</v>
      </c>
      <c r="C74" s="1" t="s">
        <v>103</v>
      </c>
      <c r="D74" s="1">
        <v>4</v>
      </c>
      <c r="E74" s="1">
        <v>3</v>
      </c>
      <c r="F74" s="1">
        <v>5</v>
      </c>
      <c r="G74" s="1">
        <v>4</v>
      </c>
      <c r="H74" s="1">
        <v>5</v>
      </c>
      <c r="I74" s="1">
        <v>5</v>
      </c>
      <c r="J74" s="1">
        <v>4</v>
      </c>
      <c r="K74" s="1">
        <v>6</v>
      </c>
      <c r="L74" s="1">
        <v>9</v>
      </c>
      <c r="M74" s="1">
        <v>5</v>
      </c>
      <c r="N74" s="1">
        <v>2</v>
      </c>
      <c r="O74" s="1">
        <v>2</v>
      </c>
      <c r="P74" s="1">
        <v>3</v>
      </c>
      <c r="Q74" s="1">
        <v>6</v>
      </c>
      <c r="R74" s="1">
        <v>3</v>
      </c>
      <c r="S74" s="1">
        <v>6</v>
      </c>
      <c r="T74" s="1">
        <v>1</v>
      </c>
      <c r="U74" s="1">
        <v>6</v>
      </c>
      <c r="V74" s="1">
        <v>2</v>
      </c>
      <c r="W74" s="1">
        <v>5</v>
      </c>
      <c r="X74" s="1">
        <v>1</v>
      </c>
      <c r="Y74" s="1">
        <v>8</v>
      </c>
      <c r="Z74" s="1">
        <v>4</v>
      </c>
      <c r="AA74" s="1">
        <v>3</v>
      </c>
      <c r="AB74" s="1">
        <v>1</v>
      </c>
      <c r="AC74" s="1">
        <v>3</v>
      </c>
      <c r="AD74" s="1">
        <v>2</v>
      </c>
      <c r="AE74" s="1">
        <v>1</v>
      </c>
      <c r="AF74" s="1">
        <v>5</v>
      </c>
      <c r="AG74" s="1">
        <v>5</v>
      </c>
      <c r="AH74" s="1">
        <v>3</v>
      </c>
      <c r="AI74" s="1">
        <v>1</v>
      </c>
      <c r="AJ74" s="1">
        <v>1</v>
      </c>
      <c r="AK74" s="1">
        <v>3</v>
      </c>
      <c r="AL74" s="1">
        <v>1</v>
      </c>
      <c r="AM74" s="1">
        <v>6</v>
      </c>
      <c r="AN74" s="1">
        <v>2</v>
      </c>
      <c r="AO74" s="1">
        <v>1</v>
      </c>
      <c r="AP74" s="1">
        <v>2</v>
      </c>
      <c r="AQ74" s="1">
        <v>0</v>
      </c>
      <c r="AR74" s="1">
        <v>1</v>
      </c>
      <c r="AS74" s="1">
        <v>3</v>
      </c>
      <c r="AT74" s="1">
        <v>0</v>
      </c>
      <c r="AU74" s="1">
        <v>0</v>
      </c>
      <c r="AV74" s="1">
        <v>1</v>
      </c>
      <c r="AW74" s="1">
        <v>0</v>
      </c>
      <c r="AX74" s="1">
        <v>0</v>
      </c>
      <c r="AY74" s="1">
        <v>2</v>
      </c>
      <c r="AZ74" s="1">
        <v>0</v>
      </c>
      <c r="BA74" s="1">
        <f>MAX(D74:AZ74)</f>
        <v>9</v>
      </c>
      <c r="BB74" s="1">
        <f t="shared" ref="BB74" si="3">COUNTIF(AQ74:AZ74,"&gt;0")</f>
        <v>4</v>
      </c>
      <c r="BC74" s="5">
        <f t="shared" ref="BC74" si="4">SUM(AQ74:AZ74)/10</f>
        <v>0.7</v>
      </c>
      <c r="BD74" s="2"/>
      <c r="BE74" s="2"/>
      <c r="BF74" s="2"/>
      <c r="BG74" s="12"/>
      <c r="BH74" s="13"/>
      <c r="BI74" s="12"/>
      <c r="BJ74" s="2"/>
    </row>
    <row r="75" spans="1:62" x14ac:dyDescent="0.2">
      <c r="A75" s="1">
        <v>310</v>
      </c>
      <c r="B75" s="2" t="str">
        <f>IF(BB75&gt;8,"a",IF(BB75&gt;6,"b",IF(BB75&gt;4,"c",IF(BB75&gt;2,"d",IF(BB75&gt;0,"e",IF(BB75=0,"f"))))))</f>
        <v>a</v>
      </c>
      <c r="C75" s="1" t="s">
        <v>104</v>
      </c>
      <c r="D75" s="1">
        <v>1</v>
      </c>
      <c r="E75" s="1">
        <v>0</v>
      </c>
      <c r="F75" s="1">
        <v>0</v>
      </c>
      <c r="G75" s="1">
        <v>1</v>
      </c>
      <c r="H75" s="1">
        <v>1</v>
      </c>
      <c r="I75" s="1">
        <v>0</v>
      </c>
      <c r="J75" s="1">
        <v>0</v>
      </c>
      <c r="K75" s="1">
        <v>0</v>
      </c>
      <c r="L75" s="1">
        <v>0</v>
      </c>
      <c r="M75" s="1">
        <v>2</v>
      </c>
      <c r="N75" s="1">
        <v>2</v>
      </c>
      <c r="O75" s="1">
        <v>1</v>
      </c>
      <c r="P75" s="1">
        <v>3</v>
      </c>
      <c r="Q75" s="1">
        <v>4</v>
      </c>
      <c r="R75" s="1">
        <v>5</v>
      </c>
      <c r="S75" s="1">
        <v>1</v>
      </c>
      <c r="T75" s="1">
        <v>1</v>
      </c>
      <c r="U75" s="1">
        <v>4</v>
      </c>
      <c r="V75" s="1">
        <v>2</v>
      </c>
      <c r="W75" s="1">
        <v>1</v>
      </c>
      <c r="X75" s="1">
        <v>1</v>
      </c>
      <c r="Y75" s="1">
        <v>3</v>
      </c>
      <c r="Z75" s="1">
        <v>1</v>
      </c>
      <c r="AA75" s="1">
        <v>2</v>
      </c>
      <c r="AB75" s="1">
        <v>3</v>
      </c>
      <c r="AC75" s="1">
        <v>3</v>
      </c>
      <c r="AD75" s="1">
        <v>2</v>
      </c>
      <c r="AE75" s="1">
        <v>4</v>
      </c>
      <c r="AF75" s="1">
        <v>1</v>
      </c>
      <c r="AG75" s="1">
        <v>3</v>
      </c>
      <c r="AH75" s="1">
        <v>5</v>
      </c>
      <c r="AI75" s="1">
        <v>2</v>
      </c>
      <c r="AJ75" s="1">
        <v>3</v>
      </c>
      <c r="AK75" s="1">
        <v>5</v>
      </c>
      <c r="AL75" s="1">
        <v>5</v>
      </c>
      <c r="AM75" s="1">
        <v>8</v>
      </c>
      <c r="AN75" s="1">
        <v>2</v>
      </c>
      <c r="AO75" s="1">
        <v>2</v>
      </c>
      <c r="AP75" s="1">
        <v>3</v>
      </c>
      <c r="AQ75" s="1">
        <v>2</v>
      </c>
      <c r="AR75" s="1">
        <v>1</v>
      </c>
      <c r="AS75" s="1">
        <v>4</v>
      </c>
      <c r="AT75" s="1">
        <v>2</v>
      </c>
      <c r="AU75" s="1">
        <v>5</v>
      </c>
      <c r="AV75" s="1">
        <v>1</v>
      </c>
      <c r="AW75" s="1">
        <v>2</v>
      </c>
      <c r="AX75" s="1">
        <v>4</v>
      </c>
      <c r="AY75" s="1">
        <v>2</v>
      </c>
      <c r="AZ75" s="1">
        <v>2</v>
      </c>
      <c r="BA75" s="1">
        <f>MAX(D75:AZ75)</f>
        <v>8</v>
      </c>
      <c r="BB75" s="1">
        <f>COUNTIF(AQ75:AZ75,"&gt;0")</f>
        <v>10</v>
      </c>
      <c r="BC75" s="5">
        <f>SUM(AQ75:AZ75)/10</f>
        <v>2.5</v>
      </c>
      <c r="BD75" s="2"/>
      <c r="BE75" s="2"/>
      <c r="BF75" s="2"/>
      <c r="BG75" s="12"/>
      <c r="BH75" s="13"/>
      <c r="BI75" s="12"/>
      <c r="BJ75" s="2"/>
    </row>
    <row r="76" spans="1:62" x14ac:dyDescent="0.2">
      <c r="A76" s="1">
        <v>300</v>
      </c>
      <c r="B76" s="2" t="str">
        <f>IF(BB76&gt;8,"a",IF(BB76&gt;6,"b",IF(BB76&gt;4,"c",IF(BB76&gt;2,"d",IF(BB76&gt;0,"e",IF(BB76=0,"f"))))))</f>
        <v>b</v>
      </c>
      <c r="C76" s="1" t="s">
        <v>102</v>
      </c>
      <c r="D76" s="1">
        <v>1</v>
      </c>
      <c r="E76" s="1">
        <v>6</v>
      </c>
      <c r="F76" s="1">
        <v>24</v>
      </c>
      <c r="G76" s="1">
        <v>98</v>
      </c>
      <c r="H76" s="1">
        <v>66</v>
      </c>
      <c r="I76" s="1">
        <v>1</v>
      </c>
      <c r="J76" s="1">
        <v>4</v>
      </c>
      <c r="K76" s="1">
        <v>4</v>
      </c>
      <c r="L76" s="1">
        <v>4</v>
      </c>
      <c r="M76" s="1">
        <v>6</v>
      </c>
      <c r="N76" s="1">
        <v>3</v>
      </c>
      <c r="O76" s="1">
        <v>4</v>
      </c>
      <c r="P76" s="1">
        <v>6</v>
      </c>
      <c r="Q76" s="1">
        <v>6</v>
      </c>
      <c r="R76" s="1">
        <v>3</v>
      </c>
      <c r="S76" s="1">
        <v>2</v>
      </c>
      <c r="T76" s="1">
        <v>1</v>
      </c>
      <c r="U76" s="1">
        <v>3</v>
      </c>
      <c r="V76" s="1">
        <v>0</v>
      </c>
      <c r="W76" s="1">
        <v>5</v>
      </c>
      <c r="X76" s="1">
        <v>1</v>
      </c>
      <c r="Y76" s="1">
        <v>1</v>
      </c>
      <c r="Z76" s="1">
        <v>1</v>
      </c>
      <c r="AA76" s="1">
        <v>0</v>
      </c>
      <c r="AB76" s="1">
        <v>2</v>
      </c>
      <c r="AC76" s="1">
        <v>2</v>
      </c>
      <c r="AD76" s="1">
        <v>2</v>
      </c>
      <c r="AE76" s="1">
        <v>2</v>
      </c>
      <c r="AF76" s="1">
        <v>1</v>
      </c>
      <c r="AG76" s="1">
        <v>1</v>
      </c>
      <c r="AH76" s="1">
        <v>0</v>
      </c>
      <c r="AI76" s="1">
        <v>2</v>
      </c>
      <c r="AJ76" s="1">
        <v>1</v>
      </c>
      <c r="AK76" s="1">
        <v>2</v>
      </c>
      <c r="AL76" s="1">
        <v>1</v>
      </c>
      <c r="AM76" s="1">
        <v>1</v>
      </c>
      <c r="AN76" s="1">
        <v>0</v>
      </c>
      <c r="AO76" s="1">
        <v>2</v>
      </c>
      <c r="AP76" s="1">
        <v>1</v>
      </c>
      <c r="AQ76" s="1">
        <v>0</v>
      </c>
      <c r="AR76" s="1">
        <v>1</v>
      </c>
      <c r="AS76" s="1">
        <v>1</v>
      </c>
      <c r="AT76" s="1">
        <v>5</v>
      </c>
      <c r="AU76" s="1">
        <v>7</v>
      </c>
      <c r="AV76" s="1">
        <v>1</v>
      </c>
      <c r="AW76" s="1">
        <v>1</v>
      </c>
      <c r="AX76" s="1">
        <v>1</v>
      </c>
      <c r="AY76" s="1">
        <v>0</v>
      </c>
      <c r="AZ76" s="1">
        <v>3</v>
      </c>
      <c r="BA76" s="1">
        <f>MAX(D76:AZ76)</f>
        <v>98</v>
      </c>
      <c r="BB76" s="1">
        <f>COUNTIF(AQ76:AZ76,"&gt;0")</f>
        <v>8</v>
      </c>
      <c r="BC76" s="5">
        <f>SUM(AQ76:AZ76)/10</f>
        <v>2</v>
      </c>
      <c r="BD76" s="2"/>
      <c r="BE76" s="2"/>
      <c r="BF76" s="2"/>
      <c r="BG76" s="12"/>
      <c r="BH76" s="13"/>
      <c r="BI76" s="12"/>
      <c r="BJ76" s="2"/>
    </row>
    <row r="77" spans="1:62" x14ac:dyDescent="0.2">
      <c r="A77" s="1">
        <v>315</v>
      </c>
      <c r="B77" s="2" t="str">
        <f>IF(BB77&gt;8,"a",IF(BB77&gt;6,"b",IF(BB77&gt;4,"c",IF(BB77&gt;2,"d",IF(BB77&gt;0,"e",IF(BB77=0,"f"))))))</f>
        <v>a</v>
      </c>
      <c r="C77" s="1" t="s">
        <v>105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3</v>
      </c>
      <c r="L77" s="1">
        <v>5</v>
      </c>
      <c r="M77" s="1">
        <v>4</v>
      </c>
      <c r="N77" s="1">
        <v>1</v>
      </c>
      <c r="O77" s="1">
        <v>6</v>
      </c>
      <c r="P77" s="1">
        <v>4</v>
      </c>
      <c r="Q77" s="1">
        <v>5</v>
      </c>
      <c r="R77" s="1">
        <v>3</v>
      </c>
      <c r="S77" s="1">
        <v>11</v>
      </c>
      <c r="T77" s="1">
        <v>5</v>
      </c>
      <c r="U77" s="1">
        <v>7</v>
      </c>
      <c r="V77" s="1">
        <v>0</v>
      </c>
      <c r="W77" s="1">
        <v>6</v>
      </c>
      <c r="X77" s="1">
        <v>1</v>
      </c>
      <c r="Y77" s="1">
        <v>10</v>
      </c>
      <c r="Z77" s="1">
        <v>12</v>
      </c>
      <c r="AA77" s="1">
        <v>16</v>
      </c>
      <c r="AB77" s="1">
        <v>18</v>
      </c>
      <c r="AC77" s="1">
        <v>9</v>
      </c>
      <c r="AD77" s="1">
        <v>13</v>
      </c>
      <c r="AE77" s="1">
        <v>9</v>
      </c>
      <c r="AF77" s="1">
        <v>5</v>
      </c>
      <c r="AG77" s="1">
        <v>14</v>
      </c>
      <c r="AH77" s="1">
        <v>1</v>
      </c>
      <c r="AI77" s="1">
        <v>20</v>
      </c>
      <c r="AJ77" s="1">
        <v>29</v>
      </c>
      <c r="AK77" s="1">
        <v>21</v>
      </c>
      <c r="AL77" s="1">
        <v>17</v>
      </c>
      <c r="AM77" s="1">
        <v>32</v>
      </c>
      <c r="AN77" s="1">
        <v>38</v>
      </c>
      <c r="AO77" s="1">
        <v>49</v>
      </c>
      <c r="AP77" s="1">
        <v>30</v>
      </c>
      <c r="AQ77" s="1">
        <v>11</v>
      </c>
      <c r="AR77" s="1">
        <v>40</v>
      </c>
      <c r="AS77" s="1">
        <v>38</v>
      </c>
      <c r="AT77" s="1">
        <v>69</v>
      </c>
      <c r="AU77" s="1">
        <v>63</v>
      </c>
      <c r="AV77" s="1">
        <v>37</v>
      </c>
      <c r="AW77" s="1">
        <v>75</v>
      </c>
      <c r="AX77" s="1">
        <v>45</v>
      </c>
      <c r="AY77" s="1">
        <v>65</v>
      </c>
      <c r="AZ77" s="1">
        <v>59</v>
      </c>
      <c r="BA77" s="1">
        <f>MAX(D77:AZ77)</f>
        <v>75</v>
      </c>
      <c r="BB77" s="1">
        <f>COUNTIF(AQ77:AZ77,"&gt;0")</f>
        <v>10</v>
      </c>
      <c r="BC77" s="5">
        <f>SUM(AQ77:AZ77)/10</f>
        <v>50.2</v>
      </c>
      <c r="BD77" s="2"/>
      <c r="BE77" s="2"/>
      <c r="BF77" s="2"/>
      <c r="BG77" s="12"/>
      <c r="BH77" s="13"/>
      <c r="BI77" s="12"/>
      <c r="BJ77" s="2"/>
    </row>
    <row r="78" spans="1:62" x14ac:dyDescent="0.2">
      <c r="A78" s="1">
        <v>320</v>
      </c>
      <c r="B78" s="2" t="str">
        <f>IF(BB78&gt;8,"a",IF(BB78&gt;6,"b",IF(BB78&gt;4,"c",IF(BB78&gt;2,"d",IF(BB78&gt;0,"e",IF(BB78=0,"f"))))))</f>
        <v>a</v>
      </c>
      <c r="C78" s="1" t="s">
        <v>106</v>
      </c>
      <c r="D78" s="1">
        <v>9</v>
      </c>
      <c r="E78" s="1">
        <v>7</v>
      </c>
      <c r="F78" s="1">
        <v>13</v>
      </c>
      <c r="G78" s="1">
        <v>13</v>
      </c>
      <c r="H78" s="1">
        <v>4</v>
      </c>
      <c r="I78" s="1">
        <v>3</v>
      </c>
      <c r="J78" s="1">
        <v>5</v>
      </c>
      <c r="K78" s="1">
        <v>9</v>
      </c>
      <c r="L78" s="1">
        <v>5</v>
      </c>
      <c r="M78" s="1">
        <v>1</v>
      </c>
      <c r="N78" s="1">
        <v>2</v>
      </c>
      <c r="O78" s="1">
        <v>8</v>
      </c>
      <c r="P78" s="1">
        <v>14</v>
      </c>
      <c r="Q78" s="1">
        <v>11</v>
      </c>
      <c r="R78" s="1">
        <v>11</v>
      </c>
      <c r="S78" s="1">
        <v>20</v>
      </c>
      <c r="T78" s="1">
        <v>23</v>
      </c>
      <c r="U78" s="1">
        <v>17</v>
      </c>
      <c r="V78" s="1">
        <v>6</v>
      </c>
      <c r="W78" s="1">
        <v>17</v>
      </c>
      <c r="X78" s="1">
        <v>20</v>
      </c>
      <c r="Y78" s="1">
        <v>14</v>
      </c>
      <c r="Z78" s="1">
        <v>19</v>
      </c>
      <c r="AA78" s="1">
        <v>21</v>
      </c>
      <c r="AB78" s="1">
        <v>22</v>
      </c>
      <c r="AC78" s="1">
        <v>33</v>
      </c>
      <c r="AD78" s="1">
        <v>22</v>
      </c>
      <c r="AE78" s="1">
        <v>40</v>
      </c>
      <c r="AF78" s="1">
        <v>30</v>
      </c>
      <c r="AG78" s="1">
        <v>25</v>
      </c>
      <c r="AH78" s="1">
        <v>6</v>
      </c>
      <c r="AI78" s="1">
        <v>23</v>
      </c>
      <c r="AJ78" s="1">
        <v>21</v>
      </c>
      <c r="AK78" s="1">
        <v>31</v>
      </c>
      <c r="AL78" s="1">
        <v>33</v>
      </c>
      <c r="AM78" s="1">
        <v>32</v>
      </c>
      <c r="AN78" s="1">
        <v>57</v>
      </c>
      <c r="AO78" s="1">
        <v>28</v>
      </c>
      <c r="AP78" s="1">
        <v>54</v>
      </c>
      <c r="AQ78" s="1">
        <v>19</v>
      </c>
      <c r="AR78" s="1">
        <v>14</v>
      </c>
      <c r="AS78" s="1">
        <v>30</v>
      </c>
      <c r="AT78" s="1">
        <v>32</v>
      </c>
      <c r="AU78" s="1">
        <v>35</v>
      </c>
      <c r="AV78" s="1">
        <v>28</v>
      </c>
      <c r="AW78" s="1">
        <v>45</v>
      </c>
      <c r="AX78" s="1">
        <v>27</v>
      </c>
      <c r="AY78" s="1">
        <v>32</v>
      </c>
      <c r="AZ78" s="1">
        <v>32</v>
      </c>
      <c r="BA78" s="1">
        <f>MAX(D78:AZ78)</f>
        <v>57</v>
      </c>
      <c r="BB78" s="1">
        <f>COUNTIF(AQ78:AZ78,"&gt;0")</f>
        <v>10</v>
      </c>
      <c r="BC78" s="5">
        <f>SUM(AQ78:AZ78)/10</f>
        <v>29.4</v>
      </c>
      <c r="BD78" s="2"/>
      <c r="BE78" s="2"/>
      <c r="BF78" s="2"/>
      <c r="BG78" s="12"/>
      <c r="BH78" s="13"/>
      <c r="BI78" s="12"/>
      <c r="BJ78" s="2"/>
    </row>
    <row r="79" spans="1:62" x14ac:dyDescent="0.2">
      <c r="A79" s="1">
        <v>325</v>
      </c>
      <c r="B79" s="2" t="str">
        <f>IF(BB79&gt;8,"a",IF(BB79&gt;6,"b",IF(BB79&gt;4,"c",IF(BB79&gt;2,"d",IF(BB79&gt;0,"e",IF(BB79=0,"f"))))))</f>
        <v>a</v>
      </c>
      <c r="C79" s="1" t="s">
        <v>107</v>
      </c>
      <c r="D79" s="1">
        <v>24</v>
      </c>
      <c r="E79" s="1">
        <v>32</v>
      </c>
      <c r="F79" s="1">
        <v>63</v>
      </c>
      <c r="G79" s="1">
        <v>66</v>
      </c>
      <c r="H79" s="1">
        <v>69</v>
      </c>
      <c r="I79" s="1">
        <v>25</v>
      </c>
      <c r="J79" s="1">
        <v>45</v>
      </c>
      <c r="K79" s="1">
        <v>16</v>
      </c>
      <c r="L79" s="1">
        <v>53</v>
      </c>
      <c r="M79" s="1">
        <v>36</v>
      </c>
      <c r="N79" s="1">
        <v>7</v>
      </c>
      <c r="O79" s="1">
        <v>22</v>
      </c>
      <c r="P79" s="1">
        <v>29</v>
      </c>
      <c r="Q79" s="1">
        <v>35</v>
      </c>
      <c r="R79" s="1">
        <v>30</v>
      </c>
      <c r="S79" s="1">
        <v>45</v>
      </c>
      <c r="T79" s="1">
        <v>39</v>
      </c>
      <c r="U79" s="1">
        <v>45</v>
      </c>
      <c r="V79" s="1">
        <v>23</v>
      </c>
      <c r="W79" s="1">
        <v>37</v>
      </c>
      <c r="X79" s="1">
        <v>37</v>
      </c>
      <c r="Y79" s="1">
        <v>32</v>
      </c>
      <c r="Z79" s="1">
        <v>36</v>
      </c>
      <c r="AA79" s="1">
        <v>42</v>
      </c>
      <c r="AB79" s="1">
        <v>48</v>
      </c>
      <c r="AC79" s="1">
        <v>40</v>
      </c>
      <c r="AD79" s="1">
        <v>45</v>
      </c>
      <c r="AE79" s="1">
        <v>27</v>
      </c>
      <c r="AF79" s="1">
        <v>29</v>
      </c>
      <c r="AG79" s="1">
        <v>30</v>
      </c>
      <c r="AH79" s="1">
        <v>10</v>
      </c>
      <c r="AI79" s="1">
        <v>37</v>
      </c>
      <c r="AJ79" s="1">
        <v>39</v>
      </c>
      <c r="AK79" s="1">
        <v>21</v>
      </c>
      <c r="AL79" s="1">
        <v>30</v>
      </c>
      <c r="AM79" s="1">
        <v>44</v>
      </c>
      <c r="AN79" s="1">
        <v>34</v>
      </c>
      <c r="AO79" s="1">
        <v>18</v>
      </c>
      <c r="AP79" s="1">
        <v>28</v>
      </c>
      <c r="AQ79" s="1">
        <v>8</v>
      </c>
      <c r="AR79" s="1">
        <v>20</v>
      </c>
      <c r="AS79" s="1">
        <v>11</v>
      </c>
      <c r="AT79" s="1">
        <v>23</v>
      </c>
      <c r="AU79" s="1">
        <v>21</v>
      </c>
      <c r="AV79" s="1">
        <v>19</v>
      </c>
      <c r="AW79" s="1">
        <v>12</v>
      </c>
      <c r="AX79" s="1">
        <v>22</v>
      </c>
      <c r="AY79" s="1">
        <v>13</v>
      </c>
      <c r="AZ79" s="1">
        <v>23</v>
      </c>
      <c r="BA79" s="1">
        <f>MAX(D79:AZ79)</f>
        <v>69</v>
      </c>
      <c r="BB79" s="1">
        <f>COUNTIF(AQ79:AZ79,"&gt;0")</f>
        <v>10</v>
      </c>
      <c r="BC79" s="5">
        <f>SUM(AQ79:AZ79)/10</f>
        <v>17.2</v>
      </c>
      <c r="BD79" s="2"/>
      <c r="BE79" s="2"/>
      <c r="BF79" s="2"/>
      <c r="BG79" s="12"/>
      <c r="BH79" s="13"/>
      <c r="BI79" s="12"/>
      <c r="BJ79" s="2"/>
    </row>
    <row r="80" spans="1:62" x14ac:dyDescent="0.2">
      <c r="A80" s="1">
        <v>330</v>
      </c>
      <c r="B80" s="2" t="str">
        <f>IF(BB80&gt;8,"a",IF(BB80&gt;6,"b",IF(BB80&gt;4,"c",IF(BB80&gt;2,"d",IF(BB80&gt;0,"e",IF(BB80=0,"f"))))))</f>
        <v>f</v>
      </c>
      <c r="C80" s="1" t="s">
        <v>261</v>
      </c>
      <c r="D80" s="1">
        <v>0</v>
      </c>
      <c r="E80" s="1">
        <v>1</v>
      </c>
      <c r="F80" s="1">
        <v>0</v>
      </c>
      <c r="G80" s="1">
        <v>0</v>
      </c>
      <c r="H80" s="1">
        <v>1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f>MAX(D80:AZ80)</f>
        <v>1</v>
      </c>
      <c r="BB80" s="1">
        <f>COUNTIF(AQ80:AZ80,"&gt;0")</f>
        <v>0</v>
      </c>
      <c r="BC80" s="5">
        <f>SUM(AQ80:AZ80)/10</f>
        <v>0</v>
      </c>
      <c r="BD80" s="2"/>
      <c r="BE80" s="2"/>
      <c r="BF80" s="2"/>
      <c r="BG80" s="12"/>
      <c r="BH80" s="13"/>
      <c r="BI80" s="12"/>
      <c r="BJ80" s="2"/>
    </row>
    <row r="81" spans="1:62" x14ac:dyDescent="0.2">
      <c r="A81" s="1">
        <v>360</v>
      </c>
      <c r="B81" s="2" t="str">
        <f>IF(BB81&gt;8,"a",IF(BB81&gt;6,"b",IF(BB81&gt;4,"c",IF(BB81&gt;2,"d",IF(BB81&gt;0,"e",IF(BB81=0,"f"))))))</f>
        <v>a</v>
      </c>
      <c r="C81" s="1" t="s">
        <v>128</v>
      </c>
      <c r="D81" s="1">
        <v>3</v>
      </c>
      <c r="E81" s="1">
        <v>9</v>
      </c>
      <c r="F81" s="1">
        <v>14</v>
      </c>
      <c r="G81" s="1">
        <v>7</v>
      </c>
      <c r="H81" s="1">
        <v>5</v>
      </c>
      <c r="I81" s="1">
        <v>16</v>
      </c>
      <c r="J81" s="1">
        <v>11</v>
      </c>
      <c r="K81" s="1">
        <v>24</v>
      </c>
      <c r="L81" s="1">
        <v>33</v>
      </c>
      <c r="M81" s="1">
        <v>37</v>
      </c>
      <c r="N81" s="1">
        <v>9</v>
      </c>
      <c r="O81" s="1">
        <v>13</v>
      </c>
      <c r="P81" s="1">
        <v>29</v>
      </c>
      <c r="Q81" s="1">
        <v>22</v>
      </c>
      <c r="R81" s="1">
        <v>29</v>
      </c>
      <c r="S81" s="1">
        <v>32</v>
      </c>
      <c r="T81" s="1">
        <v>27</v>
      </c>
      <c r="U81" s="1">
        <v>21</v>
      </c>
      <c r="V81" s="1">
        <v>26</v>
      </c>
      <c r="W81" s="1">
        <v>20</v>
      </c>
      <c r="X81" s="1">
        <v>24</v>
      </c>
      <c r="Y81" s="1">
        <v>32</v>
      </c>
      <c r="Z81" s="1">
        <v>25</v>
      </c>
      <c r="AA81" s="1">
        <v>24</v>
      </c>
      <c r="AB81" s="1">
        <v>14</v>
      </c>
      <c r="AC81" s="1">
        <v>19</v>
      </c>
      <c r="AD81" s="1">
        <v>22</v>
      </c>
      <c r="AE81" s="1">
        <v>25</v>
      </c>
      <c r="AF81" s="1">
        <v>14</v>
      </c>
      <c r="AG81" s="1">
        <v>25</v>
      </c>
      <c r="AH81" s="1">
        <v>24</v>
      </c>
      <c r="AI81" s="1">
        <v>22</v>
      </c>
      <c r="AJ81" s="1">
        <v>9</v>
      </c>
      <c r="AK81" s="1">
        <v>25</v>
      </c>
      <c r="AL81" s="1">
        <v>16</v>
      </c>
      <c r="AM81" s="1">
        <v>23</v>
      </c>
      <c r="AN81" s="1">
        <v>30</v>
      </c>
      <c r="AO81" s="1">
        <v>20</v>
      </c>
      <c r="AP81" s="1">
        <v>10</v>
      </c>
      <c r="AQ81" s="1">
        <v>12</v>
      </c>
      <c r="AR81" s="1">
        <v>18</v>
      </c>
      <c r="AS81" s="1">
        <v>16</v>
      </c>
      <c r="AT81" s="1">
        <v>17</v>
      </c>
      <c r="AU81" s="1">
        <v>27</v>
      </c>
      <c r="AV81" s="1">
        <v>23</v>
      </c>
      <c r="AW81" s="1">
        <v>21</v>
      </c>
      <c r="AX81" s="1">
        <v>22</v>
      </c>
      <c r="AY81" s="1">
        <v>32</v>
      </c>
      <c r="AZ81" s="1">
        <v>25</v>
      </c>
      <c r="BA81" s="1">
        <f>MAX(D81:AZ81)</f>
        <v>37</v>
      </c>
      <c r="BB81" s="1">
        <f>COUNTIF(AQ81:AZ81,"&gt;0")</f>
        <v>10</v>
      </c>
      <c r="BC81" s="5">
        <f>SUM(AQ81:AZ81)/10</f>
        <v>21.3</v>
      </c>
      <c r="BD81" s="2"/>
      <c r="BE81" s="2"/>
      <c r="BF81" s="2"/>
      <c r="BG81" s="12"/>
      <c r="BH81" s="13"/>
      <c r="BI81" s="12"/>
      <c r="BJ81" s="2"/>
    </row>
    <row r="82" spans="1:62" x14ac:dyDescent="0.2">
      <c r="A82" s="1">
        <v>395</v>
      </c>
      <c r="B82" s="2" t="str">
        <f>IF(BB82&gt;8,"a",IF(BB82&gt;6,"b",IF(BB82&gt;4,"c",IF(BB82&gt;2,"d",IF(BB82&gt;0,"e",IF(BB82=0,"f"))))))</f>
        <v>a</v>
      </c>
      <c r="C82" s="1" t="s">
        <v>136</v>
      </c>
      <c r="D82" s="1">
        <v>5</v>
      </c>
      <c r="E82" s="1">
        <v>3</v>
      </c>
      <c r="F82" s="1">
        <v>7</v>
      </c>
      <c r="G82" s="1">
        <v>2</v>
      </c>
      <c r="H82" s="1">
        <v>3</v>
      </c>
      <c r="I82" s="1">
        <v>1</v>
      </c>
      <c r="J82" s="1">
        <v>3</v>
      </c>
      <c r="K82" s="1">
        <v>5</v>
      </c>
      <c r="L82" s="1">
        <v>3</v>
      </c>
      <c r="M82" s="1">
        <v>8</v>
      </c>
      <c r="N82" s="1">
        <v>0</v>
      </c>
      <c r="O82" s="1">
        <v>5</v>
      </c>
      <c r="P82" s="1">
        <v>16</v>
      </c>
      <c r="Q82" s="1">
        <v>9</v>
      </c>
      <c r="R82" s="1">
        <v>19</v>
      </c>
      <c r="S82" s="1">
        <v>18</v>
      </c>
      <c r="T82" s="1">
        <v>34</v>
      </c>
      <c r="U82" s="1">
        <v>33</v>
      </c>
      <c r="V82" s="1">
        <v>12</v>
      </c>
      <c r="W82" s="1">
        <v>10</v>
      </c>
      <c r="X82" s="1">
        <v>26</v>
      </c>
      <c r="Y82" s="1">
        <v>26</v>
      </c>
      <c r="Z82" s="1">
        <v>28</v>
      </c>
      <c r="AA82" s="1">
        <v>18</v>
      </c>
      <c r="AB82" s="1">
        <v>24</v>
      </c>
      <c r="AC82" s="1">
        <v>35</v>
      </c>
      <c r="AD82" s="1">
        <v>34</v>
      </c>
      <c r="AE82" s="1">
        <v>33</v>
      </c>
      <c r="AF82" s="1">
        <v>24</v>
      </c>
      <c r="AG82" s="1">
        <v>22</v>
      </c>
      <c r="AH82" s="1">
        <v>7</v>
      </c>
      <c r="AI82" s="1">
        <v>30</v>
      </c>
      <c r="AJ82" s="1">
        <v>24</v>
      </c>
      <c r="AK82" s="1">
        <v>26</v>
      </c>
      <c r="AL82" s="1">
        <v>30</v>
      </c>
      <c r="AM82" s="1">
        <v>12</v>
      </c>
      <c r="AN82" s="1">
        <v>24</v>
      </c>
      <c r="AO82" s="1">
        <v>39</v>
      </c>
      <c r="AP82" s="1">
        <v>35</v>
      </c>
      <c r="AQ82" s="1">
        <v>13</v>
      </c>
      <c r="AR82" s="1">
        <v>11</v>
      </c>
      <c r="AS82" s="1">
        <v>25</v>
      </c>
      <c r="AT82" s="1">
        <v>14</v>
      </c>
      <c r="AU82" s="1">
        <v>59</v>
      </c>
      <c r="AV82" s="1">
        <v>45</v>
      </c>
      <c r="AW82" s="1">
        <v>45</v>
      </c>
      <c r="AX82" s="1">
        <v>41</v>
      </c>
      <c r="AY82" s="1">
        <v>38</v>
      </c>
      <c r="AZ82" s="1">
        <v>61</v>
      </c>
      <c r="BA82" s="1">
        <f>MAX(D82:AZ82)</f>
        <v>61</v>
      </c>
      <c r="BB82" s="1">
        <f>COUNTIF(AQ82:AZ82,"&gt;0")</f>
        <v>10</v>
      </c>
      <c r="BC82" s="5">
        <f>SUM(AQ82:AZ82)/10</f>
        <v>35.200000000000003</v>
      </c>
      <c r="BD82" s="2"/>
      <c r="BE82" s="2"/>
      <c r="BF82" s="2"/>
      <c r="BG82" s="12"/>
      <c r="BH82" s="13"/>
      <c r="BI82" s="12"/>
      <c r="BJ82" s="2"/>
    </row>
    <row r="83" spans="1:62" x14ac:dyDescent="0.2">
      <c r="A83" s="1">
        <v>400</v>
      </c>
      <c r="B83" s="2" t="str">
        <f>IF(BB83&gt;8,"a",IF(BB83&gt;6,"b",IF(BB83&gt;4,"c",IF(BB83&gt;2,"d",IF(BB83&gt;0,"e",IF(BB83=0,"f"))))))</f>
        <v>a</v>
      </c>
      <c r="C83" s="1" t="s">
        <v>135</v>
      </c>
      <c r="D83" s="1">
        <v>109</v>
      </c>
      <c r="E83" s="1">
        <v>103</v>
      </c>
      <c r="F83" s="1">
        <v>99</v>
      </c>
      <c r="G83" s="1">
        <v>70</v>
      </c>
      <c r="H83" s="1">
        <v>75</v>
      </c>
      <c r="I83" s="1">
        <v>163</v>
      </c>
      <c r="J83" s="1">
        <v>35</v>
      </c>
      <c r="K83" s="1">
        <v>69</v>
      </c>
      <c r="L83" s="1">
        <v>94</v>
      </c>
      <c r="M83" s="1">
        <v>100</v>
      </c>
      <c r="N83" s="1">
        <v>49</v>
      </c>
      <c r="O83" s="1">
        <v>120</v>
      </c>
      <c r="P83" s="1">
        <v>85</v>
      </c>
      <c r="Q83" s="1">
        <v>126</v>
      </c>
      <c r="R83" s="1">
        <v>126</v>
      </c>
      <c r="S83" s="1">
        <v>122</v>
      </c>
      <c r="T83" s="1">
        <v>96</v>
      </c>
      <c r="U83" s="1">
        <v>124</v>
      </c>
      <c r="V83" s="1">
        <v>92</v>
      </c>
      <c r="W83" s="1">
        <v>74</v>
      </c>
      <c r="X83" s="1">
        <v>65</v>
      </c>
      <c r="Y83" s="1">
        <v>99</v>
      </c>
      <c r="Z83" s="1">
        <v>173</v>
      </c>
      <c r="AA83" s="1">
        <v>72</v>
      </c>
      <c r="AB83" s="1">
        <v>84</v>
      </c>
      <c r="AC83" s="1">
        <v>96</v>
      </c>
      <c r="AD83" s="1">
        <v>118</v>
      </c>
      <c r="AE83" s="1">
        <v>96</v>
      </c>
      <c r="AF83" s="1">
        <v>106</v>
      </c>
      <c r="AG83" s="1">
        <v>110</v>
      </c>
      <c r="AH83" s="1">
        <v>42</v>
      </c>
      <c r="AI83" s="1">
        <v>85</v>
      </c>
      <c r="AJ83" s="1">
        <v>67</v>
      </c>
      <c r="AK83" s="1">
        <v>129</v>
      </c>
      <c r="AL83" s="1">
        <v>108</v>
      </c>
      <c r="AM83" s="1">
        <v>73</v>
      </c>
      <c r="AN83" s="1">
        <v>75</v>
      </c>
      <c r="AO83" s="1">
        <v>97</v>
      </c>
      <c r="AP83" s="1">
        <v>58</v>
      </c>
      <c r="AQ83" s="1">
        <v>96</v>
      </c>
      <c r="AR83" s="1">
        <v>57</v>
      </c>
      <c r="AS83" s="1">
        <v>100</v>
      </c>
      <c r="AT83" s="1">
        <v>42</v>
      </c>
      <c r="AU83" s="1">
        <v>95</v>
      </c>
      <c r="AV83" s="1">
        <v>101</v>
      </c>
      <c r="AW83" s="1">
        <v>96</v>
      </c>
      <c r="AX83" s="1">
        <v>58</v>
      </c>
      <c r="AY83" s="1">
        <v>80</v>
      </c>
      <c r="AZ83" s="1">
        <v>83</v>
      </c>
      <c r="BA83" s="1">
        <f>MAX(D83:AZ83)</f>
        <v>173</v>
      </c>
      <c r="BB83" s="1">
        <f>COUNTIF(AQ83:AZ83,"&gt;0")</f>
        <v>10</v>
      </c>
      <c r="BC83" s="5">
        <f>SUM(AQ83:AZ83)/10</f>
        <v>80.8</v>
      </c>
      <c r="BD83" s="2"/>
      <c r="BE83" s="2"/>
      <c r="BF83" s="2"/>
      <c r="BG83" s="12"/>
      <c r="BH83" s="13"/>
      <c r="BI83" s="12"/>
      <c r="BJ83" s="2"/>
    </row>
    <row r="84" spans="1:62" x14ac:dyDescent="0.2">
      <c r="A84" s="1">
        <v>365</v>
      </c>
      <c r="B84" s="2" t="str">
        <f>IF(BB84&gt;8,"a",IF(BB84&gt;6,"b",IF(BB84&gt;4,"c",IF(BB84&gt;2,"d",IF(BB84&gt;0,"e",IF(BB84=0,"f"))))))</f>
        <v>a</v>
      </c>
      <c r="C84" s="1" t="s">
        <v>131</v>
      </c>
      <c r="D84" s="1">
        <v>26</v>
      </c>
      <c r="E84" s="1">
        <v>28</v>
      </c>
      <c r="F84" s="1">
        <v>16</v>
      </c>
      <c r="G84" s="1">
        <v>11</v>
      </c>
      <c r="H84" s="1">
        <v>9</v>
      </c>
      <c r="I84" s="1">
        <v>12</v>
      </c>
      <c r="J84" s="1">
        <v>19</v>
      </c>
      <c r="K84" s="1">
        <v>15</v>
      </c>
      <c r="L84" s="1">
        <v>18</v>
      </c>
      <c r="M84" s="1">
        <v>14</v>
      </c>
      <c r="N84" s="1">
        <v>5</v>
      </c>
      <c r="O84" s="1">
        <v>30</v>
      </c>
      <c r="P84" s="1">
        <v>19</v>
      </c>
      <c r="Q84" s="1">
        <v>14</v>
      </c>
      <c r="R84" s="1">
        <v>31</v>
      </c>
      <c r="S84" s="1">
        <v>36</v>
      </c>
      <c r="T84" s="1">
        <v>56</v>
      </c>
      <c r="U84" s="1">
        <v>41</v>
      </c>
      <c r="V84" s="1">
        <v>37</v>
      </c>
      <c r="W84" s="1">
        <v>14</v>
      </c>
      <c r="X84" s="1">
        <v>38</v>
      </c>
      <c r="Y84" s="1">
        <v>37</v>
      </c>
      <c r="Z84" s="1">
        <v>59</v>
      </c>
      <c r="AA84" s="1">
        <v>61</v>
      </c>
      <c r="AB84" s="1">
        <v>59</v>
      </c>
      <c r="AC84" s="1">
        <v>57</v>
      </c>
      <c r="AD84" s="1">
        <v>66</v>
      </c>
      <c r="AE84" s="1">
        <v>43</v>
      </c>
      <c r="AF84" s="1">
        <v>53</v>
      </c>
      <c r="AG84" s="1">
        <v>57</v>
      </c>
      <c r="AH84" s="1">
        <v>14</v>
      </c>
      <c r="AI84" s="1">
        <v>56</v>
      </c>
      <c r="AJ84" s="1">
        <v>72</v>
      </c>
      <c r="AK84" s="1">
        <v>38</v>
      </c>
      <c r="AL84" s="1">
        <v>48</v>
      </c>
      <c r="AM84" s="1">
        <v>49</v>
      </c>
      <c r="AN84" s="1">
        <v>77</v>
      </c>
      <c r="AO84" s="1">
        <v>68</v>
      </c>
      <c r="AP84" s="1">
        <v>62</v>
      </c>
      <c r="AQ84" s="1">
        <v>25</v>
      </c>
      <c r="AR84" s="1">
        <v>77</v>
      </c>
      <c r="AS84" s="1">
        <v>47</v>
      </c>
      <c r="AT84" s="1">
        <v>35</v>
      </c>
      <c r="AU84" s="1">
        <v>68</v>
      </c>
      <c r="AV84" s="1">
        <v>24</v>
      </c>
      <c r="AW84" s="1">
        <v>100</v>
      </c>
      <c r="AX84" s="1">
        <v>54</v>
      </c>
      <c r="AY84" s="1">
        <v>71</v>
      </c>
      <c r="AZ84" s="1">
        <v>63</v>
      </c>
      <c r="BA84" s="1">
        <f>MAX(D84:AZ84)</f>
        <v>100</v>
      </c>
      <c r="BB84" s="1">
        <f>COUNTIF(AQ84:AZ84,"&gt;0")</f>
        <v>10</v>
      </c>
      <c r="BC84" s="5">
        <f>SUM(AQ84:AZ84)/10</f>
        <v>56.4</v>
      </c>
      <c r="BD84" s="2"/>
      <c r="BE84" s="2"/>
      <c r="BF84" s="2"/>
      <c r="BG84" s="12"/>
      <c r="BH84" s="13"/>
      <c r="BI84" s="12"/>
      <c r="BJ84" s="2"/>
    </row>
    <row r="85" spans="1:62" x14ac:dyDescent="0.2">
      <c r="A85" s="1">
        <v>370</v>
      </c>
      <c r="B85" s="2" t="str">
        <f>IF(BB85&gt;8,"a",IF(BB85&gt;6,"b",IF(BB85&gt;4,"c",IF(BB85&gt;2,"d",IF(BB85&gt;0,"e",IF(BB85=0,"f"))))))</f>
        <v>a</v>
      </c>
      <c r="C85" s="1" t="s">
        <v>129</v>
      </c>
      <c r="D85" s="1">
        <v>0</v>
      </c>
      <c r="E85" s="1">
        <v>18</v>
      </c>
      <c r="F85" s="1">
        <v>0</v>
      </c>
      <c r="G85" s="1">
        <v>3</v>
      </c>
      <c r="H85" s="1">
        <v>2</v>
      </c>
      <c r="I85" s="1">
        <v>10</v>
      </c>
      <c r="J85" s="1">
        <v>0</v>
      </c>
      <c r="K85" s="1">
        <v>4</v>
      </c>
      <c r="L85" s="1">
        <v>4</v>
      </c>
      <c r="M85" s="1">
        <v>8</v>
      </c>
      <c r="N85" s="1">
        <v>0</v>
      </c>
      <c r="O85" s="1">
        <v>13</v>
      </c>
      <c r="P85" s="1">
        <v>22</v>
      </c>
      <c r="Q85" s="1">
        <v>0</v>
      </c>
      <c r="R85" s="1">
        <v>1</v>
      </c>
      <c r="S85" s="1">
        <v>9</v>
      </c>
      <c r="T85" s="1">
        <v>10</v>
      </c>
      <c r="U85" s="1">
        <v>17</v>
      </c>
      <c r="V85" s="1">
        <v>3</v>
      </c>
      <c r="W85" s="1">
        <v>3</v>
      </c>
      <c r="X85" s="1">
        <v>1</v>
      </c>
      <c r="Y85" s="1">
        <v>5</v>
      </c>
      <c r="Z85" s="1">
        <v>12</v>
      </c>
      <c r="AA85" s="1">
        <v>25</v>
      </c>
      <c r="AB85" s="1">
        <v>6</v>
      </c>
      <c r="AC85" s="1">
        <v>13</v>
      </c>
      <c r="AD85" s="1">
        <v>9</v>
      </c>
      <c r="AE85" s="1">
        <v>3</v>
      </c>
      <c r="AF85" s="1">
        <v>14</v>
      </c>
      <c r="AG85" s="1">
        <v>14</v>
      </c>
      <c r="AH85" s="1">
        <v>2</v>
      </c>
      <c r="AI85" s="1">
        <v>23</v>
      </c>
      <c r="AJ85" s="1">
        <v>19</v>
      </c>
      <c r="AK85" s="1">
        <v>22</v>
      </c>
      <c r="AL85" s="1">
        <v>28</v>
      </c>
      <c r="AM85" s="1">
        <v>34</v>
      </c>
      <c r="AN85" s="1">
        <v>39</v>
      </c>
      <c r="AO85" s="1">
        <v>33</v>
      </c>
      <c r="AP85" s="1">
        <v>16</v>
      </c>
      <c r="AQ85" s="1">
        <v>13</v>
      </c>
      <c r="AR85" s="1">
        <v>11</v>
      </c>
      <c r="AS85" s="1">
        <v>73</v>
      </c>
      <c r="AT85" s="1">
        <v>22</v>
      </c>
      <c r="AU85" s="1">
        <v>29</v>
      </c>
      <c r="AV85" s="1">
        <v>39</v>
      </c>
      <c r="AW85" s="1">
        <v>76</v>
      </c>
      <c r="AX85" s="1">
        <v>20</v>
      </c>
      <c r="AY85" s="1">
        <v>42</v>
      </c>
      <c r="AZ85" s="1">
        <v>70</v>
      </c>
      <c r="BA85" s="1">
        <f>MAX(D85:AZ85)</f>
        <v>76</v>
      </c>
      <c r="BB85" s="1">
        <f>COUNTIF(AQ85:AZ85,"&gt;0")</f>
        <v>10</v>
      </c>
      <c r="BC85" s="5">
        <f>SUM(AQ85:AZ85)/10</f>
        <v>39.5</v>
      </c>
      <c r="BD85" s="2"/>
      <c r="BE85" s="2"/>
      <c r="BF85" s="2"/>
      <c r="BG85" s="12"/>
      <c r="BH85" s="13"/>
      <c r="BI85" s="12"/>
      <c r="BJ85" s="2"/>
    </row>
    <row r="86" spans="1:62" x14ac:dyDescent="0.2">
      <c r="A86" s="1">
        <v>375</v>
      </c>
      <c r="B86" s="2" t="str">
        <f>IF(BB86&gt;8,"a",IF(BB86&gt;6,"b",IF(BB86&gt;4,"c",IF(BB86&gt;2,"d",IF(BB86&gt;0,"e",IF(BB86=0,"f"))))))</f>
        <v>a</v>
      </c>
      <c r="C86" s="1" t="s">
        <v>130</v>
      </c>
      <c r="D86" s="1">
        <v>55</v>
      </c>
      <c r="E86" s="1">
        <v>46</v>
      </c>
      <c r="F86" s="1">
        <v>92</v>
      </c>
      <c r="G86" s="1">
        <v>50</v>
      </c>
      <c r="H86" s="1">
        <v>59</v>
      </c>
      <c r="I86" s="1">
        <v>101</v>
      </c>
      <c r="J86" s="1">
        <v>42</v>
      </c>
      <c r="K86" s="1">
        <v>68</v>
      </c>
      <c r="L86" s="1">
        <v>37</v>
      </c>
      <c r="M86" s="1">
        <v>63</v>
      </c>
      <c r="N86" s="1">
        <v>29</v>
      </c>
      <c r="O86" s="1">
        <v>103</v>
      </c>
      <c r="P86" s="1">
        <v>108</v>
      </c>
      <c r="Q86" s="1">
        <v>78</v>
      </c>
      <c r="R86" s="1">
        <v>119</v>
      </c>
      <c r="S86" s="1">
        <v>152</v>
      </c>
      <c r="T86" s="1">
        <v>125</v>
      </c>
      <c r="U86" s="1">
        <v>109</v>
      </c>
      <c r="V86" s="1">
        <v>121</v>
      </c>
      <c r="W86" s="1">
        <v>79</v>
      </c>
      <c r="X86" s="1">
        <v>112</v>
      </c>
      <c r="Y86" s="1">
        <v>128</v>
      </c>
      <c r="Z86" s="1">
        <v>156</v>
      </c>
      <c r="AA86" s="1">
        <v>164</v>
      </c>
      <c r="AB86" s="1">
        <v>112</v>
      </c>
      <c r="AC86" s="1">
        <v>169</v>
      </c>
      <c r="AD86" s="1">
        <v>138</v>
      </c>
      <c r="AE86" s="1">
        <v>118</v>
      </c>
      <c r="AF86" s="1">
        <v>186</v>
      </c>
      <c r="AG86" s="1">
        <v>206</v>
      </c>
      <c r="AH86" s="1">
        <v>32</v>
      </c>
      <c r="AI86" s="1">
        <v>130</v>
      </c>
      <c r="AJ86" s="1">
        <v>142</v>
      </c>
      <c r="AK86" s="1">
        <v>136</v>
      </c>
      <c r="AL86" s="1">
        <v>174</v>
      </c>
      <c r="AM86" s="1">
        <v>134</v>
      </c>
      <c r="AN86" s="1">
        <v>193</v>
      </c>
      <c r="AO86" s="1">
        <v>127</v>
      </c>
      <c r="AP86" s="1">
        <v>138</v>
      </c>
      <c r="AQ86" s="1">
        <v>100</v>
      </c>
      <c r="AR86" s="1">
        <v>97</v>
      </c>
      <c r="AS86" s="1">
        <v>242</v>
      </c>
      <c r="AT86" s="1">
        <v>110</v>
      </c>
      <c r="AU86" s="1">
        <v>205</v>
      </c>
      <c r="AV86" s="1">
        <v>126</v>
      </c>
      <c r="AW86" s="1">
        <v>235</v>
      </c>
      <c r="AX86" s="1">
        <v>126</v>
      </c>
      <c r="AY86" s="1">
        <v>157</v>
      </c>
      <c r="AZ86" s="1">
        <v>188</v>
      </c>
      <c r="BA86" s="1">
        <f>MAX(D86:AZ86)</f>
        <v>242</v>
      </c>
      <c r="BB86" s="1">
        <f>COUNTIF(AQ86:AZ86,"&gt;0")</f>
        <v>10</v>
      </c>
      <c r="BC86" s="5">
        <f>SUM(AQ86:AZ86)/10</f>
        <v>158.6</v>
      </c>
      <c r="BD86" s="2"/>
      <c r="BE86" s="2"/>
      <c r="BF86" s="2"/>
      <c r="BG86" s="12"/>
      <c r="BH86" s="13"/>
      <c r="BI86" s="12"/>
      <c r="BJ86" s="2"/>
    </row>
    <row r="87" spans="1:62" x14ac:dyDescent="0.2">
      <c r="A87" s="1">
        <v>380</v>
      </c>
      <c r="B87" s="2" t="str">
        <f>IF(BB87&gt;8,"a",IF(BB87&gt;6,"b",IF(BB87&gt;4,"c",IF(BB87&gt;2,"d",IF(BB87&gt;0,"e",IF(BB87=0,"f"))))))</f>
        <v>a</v>
      </c>
      <c r="C87" s="1" t="s">
        <v>132</v>
      </c>
      <c r="D87" s="1">
        <v>50</v>
      </c>
      <c r="E87" s="1">
        <v>34</v>
      </c>
      <c r="F87" s="1">
        <v>36</v>
      </c>
      <c r="G87" s="1">
        <v>29</v>
      </c>
      <c r="H87" s="1">
        <v>39</v>
      </c>
      <c r="I87" s="1">
        <v>55</v>
      </c>
      <c r="J87" s="1">
        <v>58</v>
      </c>
      <c r="K87" s="1">
        <v>40</v>
      </c>
      <c r="L87" s="1">
        <v>31</v>
      </c>
      <c r="M87" s="1">
        <v>45</v>
      </c>
      <c r="N87" s="1">
        <v>12</v>
      </c>
      <c r="O87" s="1">
        <v>86</v>
      </c>
      <c r="P87" s="1">
        <v>62</v>
      </c>
      <c r="Q87" s="1">
        <v>77</v>
      </c>
      <c r="R87" s="1">
        <v>83</v>
      </c>
      <c r="S87" s="1">
        <v>102</v>
      </c>
      <c r="T87" s="1">
        <v>75</v>
      </c>
      <c r="U87" s="1">
        <v>94</v>
      </c>
      <c r="V87" s="1">
        <v>76</v>
      </c>
      <c r="W87" s="1">
        <v>70</v>
      </c>
      <c r="X87" s="1">
        <v>96</v>
      </c>
      <c r="Y87" s="1">
        <v>93</v>
      </c>
      <c r="Z87" s="1">
        <v>125</v>
      </c>
      <c r="AA87" s="1">
        <v>116</v>
      </c>
      <c r="AB87" s="1">
        <v>104</v>
      </c>
      <c r="AC87" s="1">
        <v>108</v>
      </c>
      <c r="AD87" s="1">
        <v>84</v>
      </c>
      <c r="AE87" s="1">
        <v>110</v>
      </c>
      <c r="AF87" s="1">
        <v>100</v>
      </c>
      <c r="AG87" s="1">
        <v>142</v>
      </c>
      <c r="AH87" s="1">
        <v>29</v>
      </c>
      <c r="AI87" s="1">
        <v>78</v>
      </c>
      <c r="AJ87" s="1">
        <v>73</v>
      </c>
      <c r="AK87" s="1">
        <v>79</v>
      </c>
      <c r="AL87" s="1">
        <v>79</v>
      </c>
      <c r="AM87" s="1">
        <v>69</v>
      </c>
      <c r="AN87" s="1">
        <v>95</v>
      </c>
      <c r="AO87" s="1">
        <v>80</v>
      </c>
      <c r="AP87" s="1">
        <v>63</v>
      </c>
      <c r="AQ87" s="1">
        <v>30</v>
      </c>
      <c r="AR87" s="1">
        <v>69</v>
      </c>
      <c r="AS87" s="1">
        <v>88</v>
      </c>
      <c r="AT87" s="1">
        <v>60</v>
      </c>
      <c r="AU87" s="1">
        <v>98</v>
      </c>
      <c r="AV87" s="1">
        <v>100</v>
      </c>
      <c r="AW87" s="1">
        <v>116</v>
      </c>
      <c r="AX87" s="1">
        <v>95</v>
      </c>
      <c r="AY87" s="1">
        <v>96</v>
      </c>
      <c r="AZ87" s="1">
        <v>112</v>
      </c>
      <c r="BA87" s="1">
        <f>MAX(D87:AZ87)</f>
        <v>142</v>
      </c>
      <c r="BB87" s="1">
        <f>COUNTIF(AQ87:AZ87,"&gt;0")</f>
        <v>10</v>
      </c>
      <c r="BC87" s="5">
        <f>SUM(AQ87:AZ87)/10</f>
        <v>86.4</v>
      </c>
      <c r="BD87" s="2"/>
      <c r="BE87" s="2"/>
      <c r="BF87" s="2"/>
      <c r="BG87" s="12"/>
      <c r="BH87" s="13"/>
      <c r="BI87" s="12"/>
      <c r="BJ87" s="2"/>
    </row>
    <row r="88" spans="1:62" x14ac:dyDescent="0.2">
      <c r="A88" s="1">
        <v>385</v>
      </c>
      <c r="B88" s="2" t="str">
        <f>IF(BB88&gt;8,"a",IF(BB88&gt;6,"b",IF(BB88&gt;4,"c",IF(BB88&gt;2,"d",IF(BB88&gt;0,"e",IF(BB88=0,"f"))))))</f>
        <v>f</v>
      </c>
      <c r="C88" s="1" t="s">
        <v>134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3</v>
      </c>
      <c r="L88" s="1">
        <v>1</v>
      </c>
      <c r="M88" s="1">
        <v>3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f>MAX(D88:AZ88)</f>
        <v>3</v>
      </c>
      <c r="BB88" s="1">
        <f>COUNTIF(AQ88:AZ88,"&gt;0")</f>
        <v>0</v>
      </c>
      <c r="BC88" s="5">
        <f>SUM(AQ88:AZ88)/10</f>
        <v>0</v>
      </c>
      <c r="BD88" s="2"/>
      <c r="BE88" s="2"/>
      <c r="BF88" s="2"/>
      <c r="BG88" s="12"/>
      <c r="BH88" s="13"/>
      <c r="BI88" s="12"/>
      <c r="BJ88" s="2"/>
    </row>
    <row r="89" spans="1:62" x14ac:dyDescent="0.2">
      <c r="A89" s="1">
        <v>390</v>
      </c>
      <c r="B89" s="2" t="str">
        <f>IF(BB89&gt;8,"a",IF(BB89&gt;6,"b",IF(BB89&gt;4,"c",IF(BB89&gt;2,"d",IF(BB89&gt;0,"e",IF(BB89=0,"f"))))))</f>
        <v>a</v>
      </c>
      <c r="C89" s="1" t="s">
        <v>133</v>
      </c>
      <c r="D89" s="1">
        <v>18</v>
      </c>
      <c r="E89" s="1">
        <v>4</v>
      </c>
      <c r="F89" s="1">
        <v>9</v>
      </c>
      <c r="G89" s="1">
        <v>4</v>
      </c>
      <c r="H89" s="1">
        <v>11</v>
      </c>
      <c r="I89" s="1">
        <v>7</v>
      </c>
      <c r="J89" s="1">
        <v>7</v>
      </c>
      <c r="K89" s="1">
        <v>6</v>
      </c>
      <c r="L89" s="1">
        <v>6</v>
      </c>
      <c r="M89" s="1">
        <v>11</v>
      </c>
      <c r="N89" s="1">
        <v>1</v>
      </c>
      <c r="O89" s="1">
        <v>17</v>
      </c>
      <c r="P89" s="1">
        <v>9</v>
      </c>
      <c r="Q89" s="1">
        <v>14</v>
      </c>
      <c r="R89" s="1">
        <v>11</v>
      </c>
      <c r="S89" s="1">
        <v>18</v>
      </c>
      <c r="T89" s="1">
        <v>12</v>
      </c>
      <c r="U89" s="1">
        <v>11</v>
      </c>
      <c r="V89" s="1">
        <v>13</v>
      </c>
      <c r="W89" s="1">
        <v>10</v>
      </c>
      <c r="X89" s="1">
        <v>16</v>
      </c>
      <c r="Y89" s="1">
        <v>20</v>
      </c>
      <c r="Z89" s="1">
        <v>18</v>
      </c>
      <c r="AA89" s="1">
        <v>18</v>
      </c>
      <c r="AB89" s="1">
        <v>21</v>
      </c>
      <c r="AC89" s="1">
        <v>23</v>
      </c>
      <c r="AD89" s="1">
        <v>20</v>
      </c>
      <c r="AE89" s="1">
        <v>19</v>
      </c>
      <c r="AF89" s="1">
        <v>26</v>
      </c>
      <c r="AG89" s="1">
        <v>30</v>
      </c>
      <c r="AH89" s="1">
        <v>1</v>
      </c>
      <c r="AI89" s="1">
        <v>16</v>
      </c>
      <c r="AJ89" s="1">
        <v>12</v>
      </c>
      <c r="AK89" s="1">
        <v>16</v>
      </c>
      <c r="AL89" s="1">
        <v>20</v>
      </c>
      <c r="AM89" s="1">
        <v>9</v>
      </c>
      <c r="AN89" s="1">
        <v>13</v>
      </c>
      <c r="AO89" s="1">
        <v>16</v>
      </c>
      <c r="AP89" s="1">
        <v>10</v>
      </c>
      <c r="AQ89" s="1">
        <v>5</v>
      </c>
      <c r="AR89" s="1">
        <v>11</v>
      </c>
      <c r="AS89" s="1">
        <v>14</v>
      </c>
      <c r="AT89" s="1">
        <v>12</v>
      </c>
      <c r="AU89" s="1">
        <v>34</v>
      </c>
      <c r="AV89" s="1">
        <v>23</v>
      </c>
      <c r="AW89" s="1">
        <v>21</v>
      </c>
      <c r="AX89" s="1">
        <v>15</v>
      </c>
      <c r="AY89" s="1">
        <v>29</v>
      </c>
      <c r="AZ89" s="1">
        <v>36</v>
      </c>
      <c r="BA89" s="1">
        <f>MAX(D89:AZ89)</f>
        <v>36</v>
      </c>
      <c r="BB89" s="1">
        <f>COUNTIF(AQ89:AZ89,"&gt;0")</f>
        <v>10</v>
      </c>
      <c r="BC89" s="5">
        <f>SUM(AQ89:AZ89)/10</f>
        <v>20</v>
      </c>
      <c r="BD89" s="2"/>
      <c r="BE89" s="2"/>
      <c r="BF89" s="2"/>
      <c r="BG89" s="12"/>
      <c r="BH89" s="13"/>
      <c r="BI89" s="12"/>
      <c r="BJ89" s="2"/>
    </row>
    <row r="90" spans="1:62" x14ac:dyDescent="0.2">
      <c r="A90" s="1">
        <v>405</v>
      </c>
      <c r="B90" s="2" t="str">
        <f>IF(BB90&gt;8,"a",IF(BB90&gt;6,"b",IF(BB90&gt;4,"c",IF(BB90&gt;2,"d",IF(BB90&gt;0,"e",IF(BB90=0,"f"))))))</f>
        <v>a</v>
      </c>
      <c r="C90" s="1" t="s">
        <v>137</v>
      </c>
      <c r="D90" s="1">
        <v>23</v>
      </c>
      <c r="E90" s="1">
        <v>14</v>
      </c>
      <c r="F90" s="1">
        <v>15</v>
      </c>
      <c r="G90" s="1">
        <v>19</v>
      </c>
      <c r="H90" s="1">
        <v>18</v>
      </c>
      <c r="I90" s="1">
        <v>19</v>
      </c>
      <c r="J90" s="1">
        <v>8</v>
      </c>
      <c r="K90" s="1">
        <v>7</v>
      </c>
      <c r="L90" s="1">
        <v>16</v>
      </c>
      <c r="M90" s="1">
        <v>13</v>
      </c>
      <c r="N90" s="1">
        <v>7</v>
      </c>
      <c r="O90" s="1">
        <v>24</v>
      </c>
      <c r="P90" s="1">
        <v>17</v>
      </c>
      <c r="Q90" s="1">
        <v>19</v>
      </c>
      <c r="R90" s="1">
        <v>16</v>
      </c>
      <c r="S90" s="1">
        <v>12</v>
      </c>
      <c r="T90" s="1">
        <v>11</v>
      </c>
      <c r="U90" s="1">
        <v>7</v>
      </c>
      <c r="V90" s="1">
        <v>13</v>
      </c>
      <c r="W90" s="1">
        <v>5</v>
      </c>
      <c r="X90" s="1">
        <v>4</v>
      </c>
      <c r="Y90" s="1">
        <v>7</v>
      </c>
      <c r="Z90" s="1">
        <v>7</v>
      </c>
      <c r="AA90" s="1">
        <v>5</v>
      </c>
      <c r="AB90" s="1">
        <v>0</v>
      </c>
      <c r="AC90" s="1">
        <v>3</v>
      </c>
      <c r="AD90" s="1">
        <v>8</v>
      </c>
      <c r="AE90" s="1">
        <v>3</v>
      </c>
      <c r="AF90" s="1">
        <v>4</v>
      </c>
      <c r="AG90" s="1">
        <v>9</v>
      </c>
      <c r="AH90" s="1">
        <v>2</v>
      </c>
      <c r="AI90" s="1">
        <v>5</v>
      </c>
      <c r="AJ90" s="1">
        <v>6</v>
      </c>
      <c r="AK90" s="1">
        <v>7</v>
      </c>
      <c r="AL90" s="1">
        <v>3</v>
      </c>
      <c r="AM90" s="1">
        <v>5</v>
      </c>
      <c r="AN90" s="1">
        <v>3</v>
      </c>
      <c r="AO90" s="1">
        <v>1</v>
      </c>
      <c r="AP90" s="1">
        <v>1</v>
      </c>
      <c r="AQ90" s="1">
        <v>3</v>
      </c>
      <c r="AR90" s="1">
        <v>1</v>
      </c>
      <c r="AS90" s="1">
        <v>5</v>
      </c>
      <c r="AT90" s="1">
        <v>7</v>
      </c>
      <c r="AU90" s="1">
        <v>8</v>
      </c>
      <c r="AV90" s="1">
        <v>8</v>
      </c>
      <c r="AW90" s="1">
        <v>6</v>
      </c>
      <c r="AX90" s="1">
        <v>2</v>
      </c>
      <c r="AY90" s="1">
        <v>5</v>
      </c>
      <c r="AZ90" s="1">
        <v>3</v>
      </c>
      <c r="BA90" s="1">
        <f>MAX(D90:AZ90)</f>
        <v>24</v>
      </c>
      <c r="BB90" s="1">
        <f>COUNTIF(AQ90:AZ90,"&gt;0")</f>
        <v>10</v>
      </c>
      <c r="BC90" s="5">
        <f>SUM(AQ90:AZ90)/10</f>
        <v>4.8</v>
      </c>
      <c r="BD90" s="2"/>
      <c r="BE90" s="2"/>
      <c r="BF90" s="2"/>
      <c r="BG90" s="12"/>
      <c r="BH90" s="13"/>
      <c r="BI90" s="12"/>
      <c r="BJ90" s="2"/>
    </row>
    <row r="91" spans="1:62" x14ac:dyDescent="0.2">
      <c r="A91" s="1">
        <v>410</v>
      </c>
      <c r="B91" s="2" t="str">
        <f>IF(BB91&gt;8,"a",IF(BB91&gt;6,"b",IF(BB91&gt;4,"c",IF(BB91&gt;2,"d",IF(BB91&gt;0,"e",IF(BB91=0,"f"))))))</f>
        <v>d</v>
      </c>
      <c r="C91" s="1" t="s">
        <v>138</v>
      </c>
      <c r="D91" s="1">
        <v>2</v>
      </c>
      <c r="E91" s="1">
        <v>0</v>
      </c>
      <c r="F91" s="1">
        <v>0</v>
      </c>
      <c r="G91" s="1">
        <v>0</v>
      </c>
      <c r="H91" s="1">
        <v>1</v>
      </c>
      <c r="I91" s="1">
        <v>0</v>
      </c>
      <c r="J91" s="1">
        <v>0</v>
      </c>
      <c r="K91" s="1">
        <v>0</v>
      </c>
      <c r="L91" s="1">
        <v>1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</v>
      </c>
      <c r="V91" s="1">
        <v>0</v>
      </c>
      <c r="W91" s="1">
        <v>1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1</v>
      </c>
      <c r="AE91" s="1">
        <v>0</v>
      </c>
      <c r="AF91" s="1">
        <v>1</v>
      </c>
      <c r="AG91" s="1">
        <v>1</v>
      </c>
      <c r="AH91" s="1">
        <v>0</v>
      </c>
      <c r="AI91" s="1">
        <v>0</v>
      </c>
      <c r="AJ91" s="1">
        <v>1</v>
      </c>
      <c r="AK91" s="1">
        <v>1</v>
      </c>
      <c r="AL91" s="1">
        <v>1</v>
      </c>
      <c r="AM91" s="1">
        <v>0</v>
      </c>
      <c r="AN91" s="1">
        <v>0</v>
      </c>
      <c r="AO91" s="1">
        <v>1</v>
      </c>
      <c r="AP91" s="1">
        <v>0</v>
      </c>
      <c r="AQ91" s="1">
        <v>0</v>
      </c>
      <c r="AR91" s="1">
        <v>0</v>
      </c>
      <c r="AS91" s="1">
        <v>1</v>
      </c>
      <c r="AT91" s="1">
        <v>1</v>
      </c>
      <c r="AU91" s="1">
        <v>0</v>
      </c>
      <c r="AV91" s="1">
        <v>1</v>
      </c>
      <c r="AW91" s="1">
        <v>0</v>
      </c>
      <c r="AX91" s="1">
        <v>1</v>
      </c>
      <c r="AY91" s="1">
        <v>0</v>
      </c>
      <c r="AZ91" s="1">
        <v>0</v>
      </c>
      <c r="BA91" s="1">
        <f>MAX(D91:AZ91)</f>
        <v>2</v>
      </c>
      <c r="BB91" s="1">
        <f>COUNTIF(AQ91:AZ91,"&gt;0")</f>
        <v>4</v>
      </c>
      <c r="BC91" s="5">
        <f>SUM(AQ91:AZ91)/10</f>
        <v>0.4</v>
      </c>
      <c r="BD91" s="2"/>
      <c r="BE91" s="2"/>
      <c r="BF91" s="2"/>
      <c r="BG91" s="12"/>
      <c r="BH91" s="13"/>
      <c r="BI91" s="12"/>
      <c r="BJ91" s="2"/>
    </row>
    <row r="92" spans="1:62" x14ac:dyDescent="0.2">
      <c r="A92" s="1">
        <v>415</v>
      </c>
      <c r="B92" s="2" t="str">
        <f>IF(BB92&gt;8,"a",IF(BB92&gt;6,"b",IF(BB92&gt;4,"c",IF(BB92&gt;2,"d",IF(BB92&gt;0,"e",IF(BB92=0,"f"))))))</f>
        <v>f</v>
      </c>
      <c r="C92" s="1" t="s">
        <v>139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1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f>MAX(D92:AZ92)</f>
        <v>1</v>
      </c>
      <c r="BB92" s="1">
        <f>COUNTIF(AQ92:AZ92,"&gt;0")</f>
        <v>0</v>
      </c>
      <c r="BC92" s="5">
        <f>SUM(AQ92:AZ92)/10</f>
        <v>0</v>
      </c>
      <c r="BD92" s="2"/>
      <c r="BE92" s="2"/>
      <c r="BF92" s="2"/>
      <c r="BG92" s="12"/>
      <c r="BH92" s="13"/>
      <c r="BI92" s="12"/>
      <c r="BJ92" s="2"/>
    </row>
    <row r="93" spans="1:62" x14ac:dyDescent="0.2">
      <c r="A93" s="1">
        <v>425</v>
      </c>
      <c r="B93" s="2" t="str">
        <f>IF(BB93&gt;8,"a",IF(BB93&gt;6,"b",IF(BB93&gt;4,"c",IF(BB93&gt;2,"d",IF(BB93&gt;0,"e",IF(BB93=0,"f"))))))</f>
        <v>f</v>
      </c>
      <c r="C93" s="1" t="s">
        <v>141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1</v>
      </c>
      <c r="R93" s="1">
        <v>1</v>
      </c>
      <c r="S93" s="1">
        <v>0</v>
      </c>
      <c r="T93" s="1">
        <v>1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f>MAX(D93:AZ93)</f>
        <v>1</v>
      </c>
      <c r="BB93" s="1">
        <f>COUNTIF(AQ93:AZ93,"&gt;0")</f>
        <v>0</v>
      </c>
      <c r="BC93" s="5">
        <f>SUM(AQ93:AZ93)/10</f>
        <v>0</v>
      </c>
      <c r="BD93" s="2"/>
      <c r="BE93" s="2"/>
      <c r="BF93" s="2"/>
      <c r="BG93" s="12"/>
      <c r="BH93" s="13"/>
      <c r="BI93" s="12"/>
      <c r="BJ93" s="2"/>
    </row>
    <row r="94" spans="1:62" x14ac:dyDescent="0.2">
      <c r="A94" s="1">
        <v>420</v>
      </c>
      <c r="B94" s="2" t="str">
        <f>IF(BB94&gt;8,"a",IF(BB94&gt;6,"b",IF(BB94&gt;4,"c",IF(BB94&gt;2,"d",IF(BB94&gt;0,"e",IF(BB94=0,"f"))))))</f>
        <v>a</v>
      </c>
      <c r="C94" s="1" t="s">
        <v>140</v>
      </c>
      <c r="D94" s="1">
        <v>14</v>
      </c>
      <c r="E94" s="1">
        <v>20</v>
      </c>
      <c r="F94" s="1">
        <v>15</v>
      </c>
      <c r="G94" s="1">
        <v>12</v>
      </c>
      <c r="H94" s="1">
        <v>8</v>
      </c>
      <c r="I94" s="1">
        <v>14</v>
      </c>
      <c r="J94" s="1">
        <v>16</v>
      </c>
      <c r="K94" s="1">
        <v>23</v>
      </c>
      <c r="L94" s="1">
        <v>16</v>
      </c>
      <c r="M94" s="1">
        <v>38</v>
      </c>
      <c r="N94" s="1">
        <v>7</v>
      </c>
      <c r="O94" s="1">
        <v>12</v>
      </c>
      <c r="P94" s="1">
        <v>12</v>
      </c>
      <c r="Q94" s="1">
        <v>25</v>
      </c>
      <c r="R94" s="1">
        <v>36</v>
      </c>
      <c r="S94" s="1">
        <v>29</v>
      </c>
      <c r="T94" s="1">
        <v>63</v>
      </c>
      <c r="U94" s="1">
        <v>62</v>
      </c>
      <c r="V94" s="1">
        <v>24</v>
      </c>
      <c r="W94" s="1">
        <v>18</v>
      </c>
      <c r="X94" s="1">
        <v>41</v>
      </c>
      <c r="Y94" s="1">
        <v>48</v>
      </c>
      <c r="Z94" s="1">
        <v>47</v>
      </c>
      <c r="AA94" s="1">
        <v>46</v>
      </c>
      <c r="AB94" s="1">
        <v>29</v>
      </c>
      <c r="AC94" s="1">
        <v>42</v>
      </c>
      <c r="AD94" s="1">
        <v>25</v>
      </c>
      <c r="AE94" s="1">
        <v>50</v>
      </c>
      <c r="AF94" s="1">
        <v>93</v>
      </c>
      <c r="AG94" s="1">
        <v>34</v>
      </c>
      <c r="AH94" s="1">
        <v>17</v>
      </c>
      <c r="AI94" s="1">
        <v>35</v>
      </c>
      <c r="AJ94" s="1">
        <v>67</v>
      </c>
      <c r="AK94" s="1">
        <v>22</v>
      </c>
      <c r="AL94" s="1">
        <v>34</v>
      </c>
      <c r="AM94" s="1">
        <v>50</v>
      </c>
      <c r="AN94" s="1">
        <v>48</v>
      </c>
      <c r="AO94" s="1">
        <v>47</v>
      </c>
      <c r="AP94" s="1">
        <v>19</v>
      </c>
      <c r="AQ94" s="1">
        <v>14</v>
      </c>
      <c r="AR94" s="1">
        <v>49</v>
      </c>
      <c r="AS94" s="1">
        <v>25</v>
      </c>
      <c r="AT94" s="1">
        <v>42</v>
      </c>
      <c r="AU94" s="1">
        <v>49</v>
      </c>
      <c r="AV94" s="1">
        <v>60</v>
      </c>
      <c r="AW94" s="1">
        <v>39</v>
      </c>
      <c r="AX94" s="1">
        <v>74</v>
      </c>
      <c r="AY94" s="1">
        <v>63</v>
      </c>
      <c r="AZ94" s="1">
        <v>56</v>
      </c>
      <c r="BA94" s="1">
        <f>MAX(D94:AZ94)</f>
        <v>93</v>
      </c>
      <c r="BB94" s="1">
        <f>COUNTIF(AQ94:AZ94,"&gt;0")</f>
        <v>10</v>
      </c>
      <c r="BC94" s="5">
        <f>SUM(AQ94:AZ94)/10</f>
        <v>47.1</v>
      </c>
      <c r="BD94" s="2"/>
      <c r="BE94" s="2"/>
      <c r="BF94" s="2"/>
      <c r="BG94" s="12"/>
      <c r="BH94" s="13"/>
      <c r="BI94" s="12"/>
      <c r="BJ94" s="2"/>
    </row>
    <row r="95" spans="1:62" x14ac:dyDescent="0.2">
      <c r="A95" s="1">
        <v>435</v>
      </c>
      <c r="B95" s="2" t="str">
        <f>IF(BB95&gt;8,"a",IF(BB95&gt;6,"b",IF(BB95&gt;4,"c",IF(BB95&gt;2,"d",IF(BB95&gt;0,"e",IF(BB95=0,"f"))))))</f>
        <v>a</v>
      </c>
      <c r="C95" s="1" t="s">
        <v>144</v>
      </c>
      <c r="D95" s="1">
        <v>2</v>
      </c>
      <c r="E95" s="1">
        <v>1</v>
      </c>
      <c r="F95" s="1">
        <v>1</v>
      </c>
      <c r="G95" s="1">
        <v>2</v>
      </c>
      <c r="H95" s="1">
        <v>0</v>
      </c>
      <c r="I95" s="1">
        <v>0</v>
      </c>
      <c r="J95" s="1">
        <v>1</v>
      </c>
      <c r="K95" s="1">
        <v>2</v>
      </c>
      <c r="L95" s="1">
        <v>4</v>
      </c>
      <c r="M95" s="1">
        <v>0</v>
      </c>
      <c r="N95" s="1">
        <v>0</v>
      </c>
      <c r="O95" s="1">
        <v>0</v>
      </c>
      <c r="P95" s="1">
        <v>0</v>
      </c>
      <c r="Q95" s="1">
        <v>2</v>
      </c>
      <c r="R95" s="1">
        <v>2</v>
      </c>
      <c r="S95" s="1">
        <v>3</v>
      </c>
      <c r="T95" s="1">
        <v>6</v>
      </c>
      <c r="U95" s="1">
        <v>4</v>
      </c>
      <c r="V95" s="1">
        <v>3</v>
      </c>
      <c r="W95" s="1">
        <v>2</v>
      </c>
      <c r="X95" s="1">
        <v>4</v>
      </c>
      <c r="Y95" s="1">
        <v>5</v>
      </c>
      <c r="Z95" s="1">
        <v>3</v>
      </c>
      <c r="AA95" s="1">
        <v>1</v>
      </c>
      <c r="AB95" s="1">
        <v>1</v>
      </c>
      <c r="AC95" s="1">
        <v>6</v>
      </c>
      <c r="AD95" s="1">
        <v>3</v>
      </c>
      <c r="AE95" s="1">
        <v>4</v>
      </c>
      <c r="AF95" s="1">
        <v>3</v>
      </c>
      <c r="AG95" s="1">
        <v>0</v>
      </c>
      <c r="AH95" s="1">
        <v>1</v>
      </c>
      <c r="AI95" s="1">
        <v>3</v>
      </c>
      <c r="AJ95" s="1">
        <v>3</v>
      </c>
      <c r="AK95" s="1">
        <v>0</v>
      </c>
      <c r="AL95" s="1">
        <v>0</v>
      </c>
      <c r="AM95" s="1">
        <v>3</v>
      </c>
      <c r="AN95" s="1">
        <v>2</v>
      </c>
      <c r="AO95" s="1">
        <v>0</v>
      </c>
      <c r="AP95" s="1">
        <v>0</v>
      </c>
      <c r="AQ95" s="1">
        <v>0</v>
      </c>
      <c r="AR95" s="1">
        <v>2</v>
      </c>
      <c r="AS95" s="1">
        <v>2</v>
      </c>
      <c r="AT95" s="1">
        <v>3</v>
      </c>
      <c r="AU95" s="1">
        <v>5</v>
      </c>
      <c r="AV95" s="1">
        <v>2</v>
      </c>
      <c r="AW95" s="1">
        <v>4</v>
      </c>
      <c r="AX95" s="1">
        <v>10</v>
      </c>
      <c r="AY95" s="1">
        <v>1</v>
      </c>
      <c r="AZ95" s="1">
        <v>3</v>
      </c>
      <c r="BA95" s="1">
        <f>MAX(D95:AZ95)</f>
        <v>10</v>
      </c>
      <c r="BB95" s="1">
        <f>COUNTIF(AQ95:AZ95,"&gt;0")</f>
        <v>9</v>
      </c>
      <c r="BC95" s="5">
        <f>SUM(AQ95:AZ95)/10</f>
        <v>3.2</v>
      </c>
      <c r="BD95" s="2"/>
      <c r="BE95" s="2"/>
      <c r="BF95" s="2"/>
      <c r="BG95" s="12"/>
      <c r="BH95" s="13"/>
      <c r="BI95" s="12"/>
      <c r="BJ95" s="2"/>
    </row>
    <row r="96" spans="1:62" x14ac:dyDescent="0.2">
      <c r="A96" s="1">
        <v>430</v>
      </c>
      <c r="B96" s="2" t="str">
        <f>IF(BB96&gt;8,"a",IF(BB96&gt;6,"b",IF(BB96&gt;4,"c",IF(BB96&gt;2,"d",IF(BB96&gt;0,"e",IF(BB96=0,"f"))))))</f>
        <v>f</v>
      </c>
      <c r="C96" s="1" t="s">
        <v>143</v>
      </c>
      <c r="D96" s="1">
        <v>1</v>
      </c>
      <c r="E96" s="1">
        <v>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1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f>MAX(D96:AZ96)</f>
        <v>1</v>
      </c>
      <c r="BB96" s="1">
        <f>COUNTIF(AQ96:AZ96,"&gt;0")</f>
        <v>0</v>
      </c>
      <c r="BC96" s="5">
        <f>SUM(AQ96:AZ96)/10</f>
        <v>0</v>
      </c>
      <c r="BD96" s="2"/>
      <c r="BE96" s="2"/>
      <c r="BF96" s="2"/>
      <c r="BG96" s="12"/>
      <c r="BH96" s="13"/>
      <c r="BI96" s="12"/>
      <c r="BJ96" s="2"/>
    </row>
    <row r="97" spans="1:62" x14ac:dyDescent="0.2">
      <c r="A97" s="1">
        <v>440</v>
      </c>
      <c r="B97" s="2" t="str">
        <f>IF(BB97&gt;8,"a",IF(BB97&gt;6,"b",IF(BB97&gt;4,"c",IF(BB97&gt;2,"d",IF(BB97&gt;0,"e",IF(BB97=0,"f"))))))</f>
        <v>e</v>
      </c>
      <c r="C97" s="1" t="s">
        <v>142</v>
      </c>
      <c r="D97" s="1">
        <v>10</v>
      </c>
      <c r="E97" s="1">
        <v>8</v>
      </c>
      <c r="F97" s="1">
        <v>10</v>
      </c>
      <c r="G97" s="1">
        <v>4</v>
      </c>
      <c r="H97" s="1">
        <v>7</v>
      </c>
      <c r="I97" s="1">
        <v>2</v>
      </c>
      <c r="J97" s="1">
        <v>2</v>
      </c>
      <c r="K97" s="1">
        <v>1</v>
      </c>
      <c r="L97" s="1">
        <v>0</v>
      </c>
      <c r="M97" s="1">
        <v>0</v>
      </c>
      <c r="N97" s="1">
        <v>0</v>
      </c>
      <c r="O97" s="1">
        <v>0</v>
      </c>
      <c r="P97" s="1">
        <v>1</v>
      </c>
      <c r="Q97" s="1">
        <v>1</v>
      </c>
      <c r="R97" s="1">
        <v>1</v>
      </c>
      <c r="S97" s="1">
        <v>0</v>
      </c>
      <c r="T97" s="1">
        <v>0</v>
      </c>
      <c r="U97" s="1">
        <v>1</v>
      </c>
      <c r="V97" s="1">
        <v>1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1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1</v>
      </c>
      <c r="AJ97" s="1">
        <v>1</v>
      </c>
      <c r="AK97" s="1">
        <v>1</v>
      </c>
      <c r="AL97" s="1">
        <v>1</v>
      </c>
      <c r="AM97" s="1">
        <v>1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1</v>
      </c>
      <c r="AX97" s="1">
        <v>0</v>
      </c>
      <c r="AY97" s="1">
        <v>0</v>
      </c>
      <c r="AZ97" s="1">
        <v>1</v>
      </c>
      <c r="BA97" s="1">
        <f t="shared" ref="BA97" si="5">MAX(D97:AZ97)</f>
        <v>10</v>
      </c>
      <c r="BB97" s="1">
        <f>COUNTIF(AQ97:AZ97,"&gt;0")</f>
        <v>2</v>
      </c>
      <c r="BC97" s="5">
        <f>SUM(AQ97:AZ97)/10</f>
        <v>0.2</v>
      </c>
      <c r="BD97" s="2"/>
      <c r="BE97" s="2"/>
      <c r="BF97" s="2"/>
      <c r="BG97" s="12"/>
      <c r="BH97" s="13"/>
      <c r="BI97" s="12"/>
      <c r="BJ97" s="2"/>
    </row>
    <row r="98" spans="1:62" x14ac:dyDescent="0.2">
      <c r="A98" s="1">
        <v>445</v>
      </c>
      <c r="B98" s="2" t="str">
        <f>IF(BB98&gt;8,"a",IF(BB98&gt;6,"b",IF(BB98&gt;4,"c",IF(BB98&gt;2,"d",IF(BB98&gt;0,"e",IF(BB98=0,"f"))))))</f>
        <v>a</v>
      </c>
      <c r="C98" s="1" t="s">
        <v>145</v>
      </c>
      <c r="D98" s="1">
        <v>148</v>
      </c>
      <c r="E98" s="1">
        <v>285</v>
      </c>
      <c r="F98" s="1">
        <v>387</v>
      </c>
      <c r="G98" s="1">
        <v>217</v>
      </c>
      <c r="H98" s="1">
        <v>180</v>
      </c>
      <c r="I98" s="1">
        <v>590</v>
      </c>
      <c r="J98" s="1">
        <v>35</v>
      </c>
      <c r="K98" s="1">
        <v>225</v>
      </c>
      <c r="L98" s="1">
        <v>85</v>
      </c>
      <c r="M98" s="1">
        <v>251</v>
      </c>
      <c r="N98" s="1">
        <v>101</v>
      </c>
      <c r="O98" s="1">
        <v>268</v>
      </c>
      <c r="P98" s="1">
        <v>408</v>
      </c>
      <c r="Q98" s="1">
        <v>147</v>
      </c>
      <c r="R98" s="1">
        <v>232</v>
      </c>
      <c r="S98" s="1">
        <v>584</v>
      </c>
      <c r="T98" s="1">
        <v>246</v>
      </c>
      <c r="U98" s="1">
        <v>171</v>
      </c>
      <c r="V98" s="1">
        <v>243</v>
      </c>
      <c r="W98" s="1">
        <v>138</v>
      </c>
      <c r="X98" s="1">
        <v>181</v>
      </c>
      <c r="Y98" s="1">
        <v>213</v>
      </c>
      <c r="Z98" s="1">
        <v>278</v>
      </c>
      <c r="AA98" s="1">
        <v>234</v>
      </c>
      <c r="AB98" s="1">
        <v>263</v>
      </c>
      <c r="AC98" s="1">
        <v>207</v>
      </c>
      <c r="AD98" s="1">
        <v>220</v>
      </c>
      <c r="AE98" s="1">
        <v>261</v>
      </c>
      <c r="AF98" s="1">
        <v>247</v>
      </c>
      <c r="AG98" s="1">
        <v>239</v>
      </c>
      <c r="AH98" s="1">
        <v>106</v>
      </c>
      <c r="AI98" s="1">
        <v>303</v>
      </c>
      <c r="AJ98" s="1">
        <v>257</v>
      </c>
      <c r="AK98" s="1">
        <v>330</v>
      </c>
      <c r="AL98" s="1">
        <v>226</v>
      </c>
      <c r="AM98" s="1">
        <v>160</v>
      </c>
      <c r="AN98" s="1">
        <v>309</v>
      </c>
      <c r="AO98" s="1">
        <v>195</v>
      </c>
      <c r="AP98" s="1">
        <v>184</v>
      </c>
      <c r="AQ98" s="1">
        <v>229</v>
      </c>
      <c r="AR98" s="1">
        <v>175</v>
      </c>
      <c r="AS98" s="1">
        <v>341</v>
      </c>
      <c r="AT98" s="1">
        <v>76</v>
      </c>
      <c r="AU98" s="1">
        <v>367</v>
      </c>
      <c r="AV98" s="1">
        <v>197</v>
      </c>
      <c r="AW98" s="1">
        <v>411</v>
      </c>
      <c r="AX98" s="1">
        <v>192</v>
      </c>
      <c r="AY98" s="1">
        <v>254</v>
      </c>
      <c r="AZ98" s="1">
        <v>238</v>
      </c>
      <c r="BA98" s="1">
        <f>MAX(D98:AZ98)</f>
        <v>590</v>
      </c>
      <c r="BB98" s="1">
        <f>COUNTIF(AQ98:AZ98,"&gt;0")</f>
        <v>10</v>
      </c>
      <c r="BC98" s="5">
        <f>SUM(AQ98:AZ98)/10</f>
        <v>248</v>
      </c>
      <c r="BD98" s="2"/>
      <c r="BE98" s="2"/>
      <c r="BF98" s="2"/>
      <c r="BG98" s="12"/>
      <c r="BH98" s="13"/>
      <c r="BI98" s="12"/>
      <c r="BJ98" s="2"/>
    </row>
    <row r="99" spans="1:62" x14ac:dyDescent="0.2">
      <c r="A99" s="1">
        <v>455</v>
      </c>
      <c r="B99" s="2" t="str">
        <f>IF(BB99&gt;8,"a",IF(BB99&gt;6,"b",IF(BB99&gt;4,"c",IF(BB99&gt;2,"d",IF(BB99&gt;0,"e",IF(BB99=0,"f"))))))</f>
        <v>d</v>
      </c>
      <c r="C99" s="1" t="s">
        <v>147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2</v>
      </c>
      <c r="AG99" s="1">
        <v>3</v>
      </c>
      <c r="AH99" s="1">
        <v>0</v>
      </c>
      <c r="AI99" s="1">
        <v>1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23</v>
      </c>
      <c r="AP99" s="1">
        <v>2</v>
      </c>
      <c r="AQ99" s="1">
        <v>2</v>
      </c>
      <c r="AR99" s="1">
        <v>0</v>
      </c>
      <c r="AS99" s="1">
        <v>0</v>
      </c>
      <c r="AT99" s="1">
        <v>0</v>
      </c>
      <c r="AU99" s="1">
        <v>0</v>
      </c>
      <c r="AV99" s="1">
        <v>4</v>
      </c>
      <c r="AW99" s="1">
        <v>0</v>
      </c>
      <c r="AX99" s="1">
        <v>8</v>
      </c>
      <c r="AY99" s="1">
        <v>0</v>
      </c>
      <c r="AZ99" s="1">
        <v>0</v>
      </c>
      <c r="BA99" s="1">
        <f>MAX(D99:AZ99)</f>
        <v>23</v>
      </c>
      <c r="BB99" s="1">
        <f>COUNTIF(AQ99:AZ99,"&gt;0")</f>
        <v>3</v>
      </c>
      <c r="BC99" s="5">
        <f>SUM(AQ99:AZ99)/10</f>
        <v>1.4</v>
      </c>
      <c r="BD99" s="2"/>
      <c r="BE99" s="2"/>
      <c r="BF99" s="2"/>
      <c r="BG99" s="12"/>
      <c r="BH99" s="13"/>
      <c r="BI99" s="12"/>
      <c r="BJ99" s="2"/>
    </row>
    <row r="100" spans="1:62" x14ac:dyDescent="0.2">
      <c r="A100" s="1">
        <v>460</v>
      </c>
      <c r="B100" s="2" t="str">
        <f>IF(BB100&gt;8,"a",IF(BB100&gt;6,"b",IF(BB100&gt;4,"c",IF(BB100&gt;2,"d",IF(BB100&gt;0,"e",IF(BB100=0,"f"))))))</f>
        <v>c</v>
      </c>
      <c r="C100" s="1" t="s">
        <v>262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1</v>
      </c>
      <c r="AQ100" s="1">
        <v>0</v>
      </c>
      <c r="AR100" s="1">
        <v>0</v>
      </c>
      <c r="AS100" s="1">
        <v>1</v>
      </c>
      <c r="AT100" s="1">
        <v>0</v>
      </c>
      <c r="AU100" s="1">
        <v>2</v>
      </c>
      <c r="AV100" s="1">
        <v>1</v>
      </c>
      <c r="AW100" s="1">
        <v>0</v>
      </c>
      <c r="AX100" s="1">
        <v>0</v>
      </c>
      <c r="AY100" s="1">
        <v>3</v>
      </c>
      <c r="AZ100" s="1">
        <v>2</v>
      </c>
      <c r="BA100" s="1">
        <f>MAX(D100:AZ100)</f>
        <v>3</v>
      </c>
      <c r="BB100" s="1">
        <f>COUNTIF(AQ100:AZ100,"&gt;0")</f>
        <v>5</v>
      </c>
      <c r="BC100" s="5">
        <f>SUM(AQ100:AZ100)/10</f>
        <v>0.9</v>
      </c>
      <c r="BD100" s="2"/>
      <c r="BE100" s="2"/>
      <c r="BF100" s="2"/>
      <c r="BG100" s="12"/>
      <c r="BH100" s="13"/>
      <c r="BI100" s="12"/>
      <c r="BJ100" s="2"/>
    </row>
    <row r="101" spans="1:62" x14ac:dyDescent="0.2">
      <c r="A101" s="1">
        <v>450</v>
      </c>
      <c r="B101" s="2" t="str">
        <f>IF(BB101&gt;8,"a",IF(BB101&gt;6,"b",IF(BB101&gt;4,"c",IF(BB101&gt;2,"d",IF(BB101&gt;0,"e",IF(BB101=0,"f"))))))</f>
        <v>a</v>
      </c>
      <c r="C101" s="1" t="s">
        <v>146</v>
      </c>
      <c r="D101" s="1">
        <v>336</v>
      </c>
      <c r="E101" s="1">
        <v>159</v>
      </c>
      <c r="F101" s="1">
        <v>168</v>
      </c>
      <c r="G101" s="1">
        <v>239</v>
      </c>
      <c r="H101" s="1">
        <v>203</v>
      </c>
      <c r="I101" s="1">
        <v>303</v>
      </c>
      <c r="J101" s="1">
        <v>188</v>
      </c>
      <c r="K101" s="1">
        <v>225</v>
      </c>
      <c r="L101" s="1">
        <v>297</v>
      </c>
      <c r="M101" s="1">
        <v>367</v>
      </c>
      <c r="N101" s="1">
        <v>223</v>
      </c>
      <c r="O101" s="1">
        <v>492</v>
      </c>
      <c r="P101" s="1">
        <v>465</v>
      </c>
      <c r="Q101" s="1">
        <v>418</v>
      </c>
      <c r="R101" s="1">
        <v>392</v>
      </c>
      <c r="S101" s="1">
        <v>576</v>
      </c>
      <c r="T101" s="1">
        <v>495</v>
      </c>
      <c r="U101" s="1">
        <v>581</v>
      </c>
      <c r="V101" s="1">
        <v>559</v>
      </c>
      <c r="W101" s="1">
        <v>673</v>
      </c>
      <c r="X101" s="1">
        <v>590</v>
      </c>
      <c r="Y101" s="1">
        <v>727</v>
      </c>
      <c r="Z101" s="1">
        <v>666</v>
      </c>
      <c r="AA101" s="1">
        <v>640</v>
      </c>
      <c r="AB101" s="1">
        <v>694</v>
      </c>
      <c r="AC101" s="1">
        <v>542</v>
      </c>
      <c r="AD101" s="1">
        <v>519</v>
      </c>
      <c r="AE101" s="1">
        <v>520</v>
      </c>
      <c r="AF101" s="1">
        <v>445</v>
      </c>
      <c r="AG101" s="1">
        <v>599</v>
      </c>
      <c r="AH101" s="1">
        <v>371</v>
      </c>
      <c r="AI101" s="1">
        <v>648</v>
      </c>
      <c r="AJ101" s="1">
        <v>953</v>
      </c>
      <c r="AK101" s="1">
        <v>683</v>
      </c>
      <c r="AL101" s="1">
        <v>708</v>
      </c>
      <c r="AM101" s="1">
        <v>877</v>
      </c>
      <c r="AN101" s="1">
        <v>880</v>
      </c>
      <c r="AO101" s="1">
        <v>636</v>
      </c>
      <c r="AP101" s="1">
        <v>523</v>
      </c>
      <c r="AQ101" s="1">
        <v>618</v>
      </c>
      <c r="AR101" s="1">
        <v>532</v>
      </c>
      <c r="AS101" s="1">
        <v>455</v>
      </c>
      <c r="AT101" s="1">
        <v>540</v>
      </c>
      <c r="AU101" s="1">
        <v>648</v>
      </c>
      <c r="AV101" s="1">
        <v>445</v>
      </c>
      <c r="AW101" s="1">
        <v>528</v>
      </c>
      <c r="AX101" s="1">
        <v>480</v>
      </c>
      <c r="AY101" s="1">
        <v>426</v>
      </c>
      <c r="AZ101" s="1">
        <v>568</v>
      </c>
      <c r="BA101" s="1">
        <f>MAX(D101:AZ101)</f>
        <v>953</v>
      </c>
      <c r="BB101" s="1">
        <f>COUNTIF(AQ101:AZ101,"&gt;0")</f>
        <v>10</v>
      </c>
      <c r="BC101" s="5">
        <f>SUM(AQ101:AZ101)/10</f>
        <v>524</v>
      </c>
      <c r="BD101" s="2"/>
      <c r="BE101" s="2"/>
      <c r="BF101" s="2"/>
      <c r="BG101" s="12"/>
      <c r="BH101" s="13"/>
      <c r="BI101" s="12"/>
      <c r="BJ101" s="2"/>
    </row>
    <row r="102" spans="1:62" x14ac:dyDescent="0.2">
      <c r="A102" s="1">
        <v>470</v>
      </c>
      <c r="B102" s="2" t="str">
        <f>IF(BB102&gt;8,"a",IF(BB102&gt;6,"b",IF(BB102&gt;4,"c",IF(BB102&gt;2,"d",IF(BB102&gt;0,"e",IF(BB102=0,"f"))))))</f>
        <v>a</v>
      </c>
      <c r="C102" s="1" t="s">
        <v>149</v>
      </c>
      <c r="D102" s="1">
        <v>77</v>
      </c>
      <c r="E102" s="1">
        <v>71</v>
      </c>
      <c r="F102" s="1">
        <v>54</v>
      </c>
      <c r="G102" s="1">
        <v>75</v>
      </c>
      <c r="H102" s="1">
        <v>73</v>
      </c>
      <c r="I102" s="1">
        <v>110</v>
      </c>
      <c r="J102" s="1">
        <v>90</v>
      </c>
      <c r="K102" s="1">
        <v>73</v>
      </c>
      <c r="L102" s="1">
        <v>38</v>
      </c>
      <c r="M102" s="1">
        <v>99</v>
      </c>
      <c r="N102" s="1">
        <v>55</v>
      </c>
      <c r="O102" s="1">
        <v>151</v>
      </c>
      <c r="P102" s="1">
        <v>117</v>
      </c>
      <c r="Q102" s="1">
        <v>190</v>
      </c>
      <c r="R102" s="1">
        <v>139</v>
      </c>
      <c r="S102" s="1">
        <v>200</v>
      </c>
      <c r="T102" s="1">
        <v>227</v>
      </c>
      <c r="U102" s="1">
        <v>210</v>
      </c>
      <c r="V102" s="1">
        <v>192</v>
      </c>
      <c r="W102" s="1">
        <v>169</v>
      </c>
      <c r="X102" s="1">
        <v>269</v>
      </c>
      <c r="Y102" s="1">
        <v>275</v>
      </c>
      <c r="Z102" s="1">
        <v>257</v>
      </c>
      <c r="AA102" s="1">
        <v>365</v>
      </c>
      <c r="AB102" s="1">
        <v>263</v>
      </c>
      <c r="AC102" s="1">
        <v>258</v>
      </c>
      <c r="AD102" s="1">
        <v>294</v>
      </c>
      <c r="AE102" s="1">
        <v>286</v>
      </c>
      <c r="AF102" s="1">
        <v>253</v>
      </c>
      <c r="AG102" s="1">
        <v>284</v>
      </c>
      <c r="AH102" s="1">
        <v>124</v>
      </c>
      <c r="AI102" s="1">
        <v>225</v>
      </c>
      <c r="AJ102" s="1">
        <v>231</v>
      </c>
      <c r="AK102" s="1">
        <v>343</v>
      </c>
      <c r="AL102" s="1">
        <v>421</v>
      </c>
      <c r="AM102" s="1">
        <v>363</v>
      </c>
      <c r="AN102" s="1">
        <v>395</v>
      </c>
      <c r="AO102" s="1">
        <v>311</v>
      </c>
      <c r="AP102" s="1">
        <v>250</v>
      </c>
      <c r="AQ102" s="1">
        <v>166</v>
      </c>
      <c r="AR102" s="1">
        <v>236</v>
      </c>
      <c r="AS102" s="1">
        <v>241</v>
      </c>
      <c r="AT102" s="1">
        <v>268</v>
      </c>
      <c r="AU102" s="1">
        <v>331</v>
      </c>
      <c r="AV102" s="1">
        <v>400</v>
      </c>
      <c r="AW102" s="1">
        <v>344</v>
      </c>
      <c r="AX102" s="1">
        <v>340</v>
      </c>
      <c r="AY102" s="1">
        <v>323</v>
      </c>
      <c r="AZ102" s="1">
        <v>420</v>
      </c>
      <c r="BA102" s="1">
        <f>MAX(D102:AZ102)</f>
        <v>421</v>
      </c>
      <c r="BB102" s="1">
        <f>COUNTIF(AQ102:AZ102,"&gt;0")</f>
        <v>10</v>
      </c>
      <c r="BC102" s="5">
        <f>SUM(AQ102:AZ102)/10</f>
        <v>306.89999999999998</v>
      </c>
      <c r="BD102" s="2"/>
      <c r="BE102" s="2"/>
      <c r="BF102" s="2"/>
      <c r="BG102" s="12"/>
      <c r="BH102" s="13"/>
      <c r="BI102" s="12"/>
      <c r="BJ102" s="2"/>
    </row>
    <row r="103" spans="1:62" x14ac:dyDescent="0.2">
      <c r="A103" s="1">
        <v>465</v>
      </c>
      <c r="B103" s="2" t="str">
        <f>IF(BB103&gt;8,"a",IF(BB103&gt;6,"b",IF(BB103&gt;4,"c",IF(BB103&gt;2,"d",IF(BB103&gt;0,"e",IF(BB103=0,"f"))))))</f>
        <v>a</v>
      </c>
      <c r="C103" s="1" t="s">
        <v>148</v>
      </c>
      <c r="D103" s="1">
        <v>209</v>
      </c>
      <c r="E103" s="1">
        <v>154</v>
      </c>
      <c r="F103" s="1">
        <v>133</v>
      </c>
      <c r="G103" s="1">
        <v>149</v>
      </c>
      <c r="H103" s="1">
        <v>191</v>
      </c>
      <c r="I103" s="1">
        <v>262</v>
      </c>
      <c r="J103" s="1">
        <v>229</v>
      </c>
      <c r="K103" s="1">
        <v>208</v>
      </c>
      <c r="L103" s="1">
        <v>167</v>
      </c>
      <c r="M103" s="1">
        <v>245</v>
      </c>
      <c r="N103" s="1">
        <v>104</v>
      </c>
      <c r="O103" s="1">
        <v>388</v>
      </c>
      <c r="P103" s="1">
        <v>266</v>
      </c>
      <c r="Q103" s="1">
        <v>403</v>
      </c>
      <c r="R103" s="1">
        <v>321</v>
      </c>
      <c r="S103" s="1">
        <v>361</v>
      </c>
      <c r="T103" s="1">
        <v>420</v>
      </c>
      <c r="U103" s="1">
        <v>330</v>
      </c>
      <c r="V103" s="1">
        <v>238</v>
      </c>
      <c r="W103" s="1">
        <v>298</v>
      </c>
      <c r="X103" s="1">
        <v>362</v>
      </c>
      <c r="Y103" s="1">
        <v>412</v>
      </c>
      <c r="Z103" s="1">
        <v>412</v>
      </c>
      <c r="AA103" s="1">
        <v>413</v>
      </c>
      <c r="AB103" s="1">
        <v>322</v>
      </c>
      <c r="AC103" s="1">
        <v>398</v>
      </c>
      <c r="AD103" s="1">
        <v>421</v>
      </c>
      <c r="AE103" s="1">
        <v>394</v>
      </c>
      <c r="AF103" s="1">
        <v>390</v>
      </c>
      <c r="AG103" s="1">
        <v>394</v>
      </c>
      <c r="AH103" s="1">
        <v>162</v>
      </c>
      <c r="AI103" s="1">
        <v>306</v>
      </c>
      <c r="AJ103" s="1">
        <v>272</v>
      </c>
      <c r="AK103" s="1">
        <v>381</v>
      </c>
      <c r="AL103" s="1">
        <v>421</v>
      </c>
      <c r="AM103" s="1">
        <v>355</v>
      </c>
      <c r="AN103" s="1">
        <v>405</v>
      </c>
      <c r="AO103" s="1">
        <v>367</v>
      </c>
      <c r="AP103" s="1">
        <v>247</v>
      </c>
      <c r="AQ103" s="1">
        <v>210</v>
      </c>
      <c r="AR103" s="1">
        <v>247</v>
      </c>
      <c r="AS103" s="1">
        <v>252</v>
      </c>
      <c r="AT103" s="1">
        <v>290</v>
      </c>
      <c r="AU103" s="1">
        <v>393</v>
      </c>
      <c r="AV103" s="1">
        <v>448</v>
      </c>
      <c r="AW103" s="1">
        <v>379</v>
      </c>
      <c r="AX103" s="1">
        <v>370</v>
      </c>
      <c r="AY103" s="1">
        <v>337</v>
      </c>
      <c r="AZ103" s="1">
        <v>400</v>
      </c>
      <c r="BA103" s="1">
        <f>MAX(D103:AZ103)</f>
        <v>448</v>
      </c>
      <c r="BB103" s="1">
        <f>COUNTIF(AQ103:AZ103,"&gt;0")</f>
        <v>10</v>
      </c>
      <c r="BC103" s="5">
        <f>SUM(AQ103:AZ103)/10</f>
        <v>332.6</v>
      </c>
      <c r="BD103" s="2"/>
      <c r="BE103" s="2"/>
      <c r="BF103" s="2"/>
      <c r="BG103" s="12"/>
      <c r="BH103" s="13"/>
      <c r="BI103" s="12"/>
      <c r="BJ103" s="2"/>
    </row>
    <row r="104" spans="1:62" x14ac:dyDescent="0.2">
      <c r="A104" s="1">
        <v>575</v>
      </c>
      <c r="B104" s="2" t="str">
        <f>IF(BB104&gt;8,"a",IF(BB104&gt;6,"b",IF(BB104&gt;4,"c",IF(BB104&gt;2,"d",IF(BB104&gt;0,"e",IF(BB104=0,"f"))))))</f>
        <v>a</v>
      </c>
      <c r="C104" s="1" t="s">
        <v>169</v>
      </c>
      <c r="D104" s="1">
        <v>983</v>
      </c>
      <c r="E104" s="1">
        <v>559</v>
      </c>
      <c r="F104" s="1">
        <v>536</v>
      </c>
      <c r="G104" s="1">
        <v>45</v>
      </c>
      <c r="H104" s="1">
        <v>1493</v>
      </c>
      <c r="I104" s="1">
        <v>1446</v>
      </c>
      <c r="J104" s="1">
        <v>112</v>
      </c>
      <c r="K104" s="1">
        <v>477</v>
      </c>
      <c r="L104" s="1">
        <v>9</v>
      </c>
      <c r="M104" s="1">
        <v>334</v>
      </c>
      <c r="N104" s="1">
        <v>268</v>
      </c>
      <c r="O104" s="1">
        <v>675</v>
      </c>
      <c r="P104" s="1">
        <v>39</v>
      </c>
      <c r="Q104" s="1">
        <v>15</v>
      </c>
      <c r="R104" s="1">
        <v>348</v>
      </c>
      <c r="S104" s="1">
        <v>417</v>
      </c>
      <c r="T104" s="1">
        <v>1089</v>
      </c>
      <c r="U104" s="1">
        <v>263</v>
      </c>
      <c r="V104" s="1">
        <v>681</v>
      </c>
      <c r="W104" s="1">
        <v>529</v>
      </c>
      <c r="X104" s="1">
        <v>91</v>
      </c>
      <c r="Y104" s="1">
        <v>394</v>
      </c>
      <c r="Z104" s="1">
        <v>650</v>
      </c>
      <c r="AA104" s="1">
        <v>371</v>
      </c>
      <c r="AB104" s="1">
        <v>94</v>
      </c>
      <c r="AC104" s="1">
        <v>241</v>
      </c>
      <c r="AD104" s="1">
        <v>743</v>
      </c>
      <c r="AE104" s="1">
        <v>72</v>
      </c>
      <c r="AF104" s="1">
        <v>520</v>
      </c>
      <c r="AG104" s="1">
        <v>147</v>
      </c>
      <c r="AH104" s="1">
        <v>188</v>
      </c>
      <c r="AI104" s="1">
        <v>1518</v>
      </c>
      <c r="AJ104" s="1">
        <v>719</v>
      </c>
      <c r="AK104" s="1">
        <v>1386</v>
      </c>
      <c r="AL104" s="1">
        <v>229</v>
      </c>
      <c r="AM104" s="1">
        <v>222</v>
      </c>
      <c r="AN104" s="1">
        <v>495</v>
      </c>
      <c r="AO104" s="1">
        <v>393</v>
      </c>
      <c r="AP104" s="1">
        <v>370</v>
      </c>
      <c r="AQ104" s="1">
        <v>73</v>
      </c>
      <c r="AR104" s="1">
        <v>137</v>
      </c>
      <c r="AS104" s="1">
        <v>99</v>
      </c>
      <c r="AT104" s="1">
        <v>50</v>
      </c>
      <c r="AU104" s="1">
        <v>371</v>
      </c>
      <c r="AV104" s="1">
        <v>182</v>
      </c>
      <c r="AW104" s="1">
        <v>64</v>
      </c>
      <c r="AX104" s="1">
        <v>349</v>
      </c>
      <c r="AY104" s="1">
        <v>27</v>
      </c>
      <c r="AZ104" s="1">
        <v>245</v>
      </c>
      <c r="BA104" s="1">
        <f>MAX(D104:AZ104)</f>
        <v>1518</v>
      </c>
      <c r="BB104" s="1">
        <f>COUNTIF(AQ104:AZ104,"&gt;0")</f>
        <v>10</v>
      </c>
      <c r="BC104" s="5">
        <f>SUM(AQ104:AZ104)/10</f>
        <v>159.69999999999999</v>
      </c>
      <c r="BD104" s="2"/>
      <c r="BE104" s="2"/>
      <c r="BF104" s="2"/>
      <c r="BG104" s="12"/>
      <c r="BH104" s="13"/>
      <c r="BI104" s="12"/>
      <c r="BJ104" s="2"/>
    </row>
    <row r="105" spans="1:62" x14ac:dyDescent="0.2">
      <c r="B105" s="2" t="str">
        <f>IF(BB105&gt;8,"a",IF(BB105&gt;6,"b",IF(BB105&gt;4,"c",IF(BB105&gt;2,"d",IF(BB105&gt;0,"e",IF(BB105=0,"f"))))))</f>
        <v>a</v>
      </c>
      <c r="C105" s="1" t="s">
        <v>160</v>
      </c>
      <c r="D105" s="1">
        <v>43</v>
      </c>
      <c r="E105" s="1">
        <v>100</v>
      </c>
      <c r="F105" s="1">
        <v>54</v>
      </c>
      <c r="G105" s="1">
        <v>34</v>
      </c>
      <c r="H105" s="1">
        <v>112</v>
      </c>
      <c r="I105" s="1">
        <v>139</v>
      </c>
      <c r="J105" s="1">
        <v>96</v>
      </c>
      <c r="K105" s="1">
        <v>223</v>
      </c>
      <c r="L105" s="1">
        <v>208</v>
      </c>
      <c r="M105" s="1">
        <v>118</v>
      </c>
      <c r="N105" s="1">
        <v>81</v>
      </c>
      <c r="O105" s="1">
        <v>128</v>
      </c>
      <c r="P105" s="1">
        <v>202</v>
      </c>
      <c r="Q105" s="1">
        <v>236</v>
      </c>
      <c r="R105" s="1">
        <v>418</v>
      </c>
      <c r="S105" s="1">
        <v>484</v>
      </c>
      <c r="T105" s="1">
        <v>545</v>
      </c>
      <c r="U105" s="1">
        <v>539</v>
      </c>
      <c r="V105" s="1">
        <v>267</v>
      </c>
      <c r="W105" s="1">
        <v>188</v>
      </c>
      <c r="X105" s="1">
        <v>362</v>
      </c>
      <c r="Y105" s="1">
        <v>359</v>
      </c>
      <c r="Z105" s="1">
        <v>188</v>
      </c>
      <c r="AA105" s="1">
        <v>518</v>
      </c>
      <c r="AB105" s="1">
        <v>447</v>
      </c>
      <c r="AC105" s="1">
        <v>237</v>
      </c>
      <c r="AD105" s="1">
        <v>375</v>
      </c>
      <c r="AE105" s="1">
        <v>619</v>
      </c>
      <c r="AF105" s="1">
        <v>299</v>
      </c>
      <c r="AG105" s="1">
        <v>338</v>
      </c>
      <c r="AH105" s="1">
        <v>94</v>
      </c>
      <c r="AI105" s="1">
        <v>207</v>
      </c>
      <c r="AJ105" s="1">
        <v>163</v>
      </c>
      <c r="AK105" s="1">
        <v>84</v>
      </c>
      <c r="AL105" s="1">
        <v>109</v>
      </c>
      <c r="AM105" s="1">
        <v>124</v>
      </c>
      <c r="AN105" s="1">
        <v>185</v>
      </c>
      <c r="AO105" s="1">
        <v>129</v>
      </c>
      <c r="AP105" s="1">
        <v>138</v>
      </c>
      <c r="AQ105" s="1">
        <v>91</v>
      </c>
      <c r="AR105" s="1">
        <v>207</v>
      </c>
      <c r="AS105" s="1">
        <v>117</v>
      </c>
      <c r="AT105" s="1">
        <v>414</v>
      </c>
      <c r="AU105" s="1">
        <v>383</v>
      </c>
      <c r="AV105" s="1">
        <v>250</v>
      </c>
      <c r="AW105" s="1">
        <v>324</v>
      </c>
      <c r="AX105" s="1">
        <v>308</v>
      </c>
      <c r="AY105" s="1">
        <v>214</v>
      </c>
      <c r="AZ105" s="1">
        <v>218</v>
      </c>
      <c r="BA105" s="1">
        <f>MAX(D105:AZ105)</f>
        <v>619</v>
      </c>
      <c r="BB105" s="1">
        <f>COUNTIF(AQ105:AZ105,"&gt;0")</f>
        <v>10</v>
      </c>
      <c r="BC105" s="5">
        <f>SUM(AQ105:AZ105)/10</f>
        <v>252.6</v>
      </c>
      <c r="BD105" s="2"/>
      <c r="BE105" s="2"/>
      <c r="BF105" s="2"/>
      <c r="BG105" s="12"/>
      <c r="BH105" s="13"/>
      <c r="BI105" s="12"/>
      <c r="BJ105" s="2"/>
    </row>
    <row r="106" spans="1:62" x14ac:dyDescent="0.2">
      <c r="A106" s="1">
        <v>475</v>
      </c>
      <c r="B106" s="2" t="str">
        <f>IF(BB106&gt;8,"a",IF(BB106&gt;6,"b",IF(BB106&gt;4,"c",IF(BB106&gt;2,"d",IF(BB106&gt;0,"e",IF(BB106=0,"f"))))))</f>
        <v>a</v>
      </c>
      <c r="C106" s="1" t="s">
        <v>159</v>
      </c>
      <c r="D106" s="1">
        <v>53</v>
      </c>
      <c r="E106" s="1">
        <v>39</v>
      </c>
      <c r="F106" s="1">
        <v>41</v>
      </c>
      <c r="G106" s="1">
        <v>84</v>
      </c>
      <c r="H106" s="1">
        <v>160</v>
      </c>
      <c r="I106" s="1">
        <v>194</v>
      </c>
      <c r="J106" s="1">
        <v>254</v>
      </c>
      <c r="K106" s="1">
        <v>103</v>
      </c>
      <c r="L106" s="1">
        <v>283</v>
      </c>
      <c r="M106" s="1">
        <v>212</v>
      </c>
      <c r="N106" s="1">
        <v>170</v>
      </c>
      <c r="O106" s="1">
        <v>324</v>
      </c>
      <c r="P106" s="1">
        <v>483</v>
      </c>
      <c r="Q106" s="1">
        <v>538</v>
      </c>
      <c r="R106" s="1">
        <v>425</v>
      </c>
      <c r="S106" s="1">
        <v>651</v>
      </c>
      <c r="T106" s="1">
        <v>619</v>
      </c>
      <c r="U106" s="1">
        <v>384</v>
      </c>
      <c r="V106" s="1">
        <v>380</v>
      </c>
      <c r="W106" s="1">
        <v>255</v>
      </c>
      <c r="X106" s="1">
        <v>352</v>
      </c>
      <c r="Y106" s="1">
        <v>318</v>
      </c>
      <c r="Z106" s="1">
        <v>323</v>
      </c>
      <c r="AA106" s="1">
        <v>363</v>
      </c>
      <c r="AB106" s="1">
        <v>465</v>
      </c>
      <c r="AC106" s="1">
        <v>375</v>
      </c>
      <c r="AD106" s="1">
        <v>329</v>
      </c>
      <c r="AE106" s="1">
        <v>527</v>
      </c>
      <c r="AF106" s="1">
        <v>363</v>
      </c>
      <c r="AG106" s="1">
        <v>402</v>
      </c>
      <c r="AH106" s="1">
        <v>88</v>
      </c>
      <c r="AI106" s="1">
        <v>271</v>
      </c>
      <c r="AJ106" s="1">
        <v>256</v>
      </c>
      <c r="AK106" s="1">
        <v>223</v>
      </c>
      <c r="AL106" s="1">
        <v>139</v>
      </c>
      <c r="AM106" s="1">
        <v>248</v>
      </c>
      <c r="AN106" s="1">
        <v>358</v>
      </c>
      <c r="AO106" s="1">
        <v>196</v>
      </c>
      <c r="AP106" s="1">
        <v>170</v>
      </c>
      <c r="AQ106" s="1">
        <v>212</v>
      </c>
      <c r="AR106" s="1">
        <v>283</v>
      </c>
      <c r="AS106" s="1">
        <v>106</v>
      </c>
      <c r="AT106" s="1">
        <v>99</v>
      </c>
      <c r="AU106" s="1">
        <v>291</v>
      </c>
      <c r="AV106" s="1">
        <v>290</v>
      </c>
      <c r="AW106" s="1">
        <v>248</v>
      </c>
      <c r="AX106" s="1">
        <v>223</v>
      </c>
      <c r="AY106" s="1">
        <v>179</v>
      </c>
      <c r="AZ106" s="1">
        <v>206</v>
      </c>
      <c r="BA106" s="1">
        <f>MAX(D106:AZ106)</f>
        <v>651</v>
      </c>
      <c r="BB106" s="1">
        <f>COUNTIF(AQ106:AZ106,"&gt;0")</f>
        <v>10</v>
      </c>
      <c r="BC106" s="5">
        <f>SUM(AQ106:AZ106)/10</f>
        <v>213.7</v>
      </c>
      <c r="BD106" s="2"/>
      <c r="BE106" s="2"/>
      <c r="BF106" s="2"/>
      <c r="BG106" s="12"/>
      <c r="BH106" s="13"/>
      <c r="BI106" s="12"/>
      <c r="BJ106" s="2"/>
    </row>
    <row r="107" spans="1:62" x14ac:dyDescent="0.2">
      <c r="A107" s="1">
        <v>490</v>
      </c>
      <c r="B107" s="2" t="str">
        <f>IF(BB107&gt;8,"a",IF(BB107&gt;6,"b",IF(BB107&gt;4,"c",IF(BB107&gt;2,"d",IF(BB107&gt;0,"e",IF(BB107=0,"f"))))))</f>
        <v>a</v>
      </c>
      <c r="C107" s="1" t="s">
        <v>151</v>
      </c>
      <c r="D107" s="1">
        <v>3</v>
      </c>
      <c r="E107" s="1">
        <v>1</v>
      </c>
      <c r="F107" s="1">
        <v>0</v>
      </c>
      <c r="G107" s="1">
        <v>1</v>
      </c>
      <c r="H107" s="1">
        <v>1</v>
      </c>
      <c r="I107" s="1">
        <v>5</v>
      </c>
      <c r="J107" s="1">
        <v>6</v>
      </c>
      <c r="K107" s="1">
        <v>1</v>
      </c>
      <c r="L107" s="1">
        <v>1</v>
      </c>
      <c r="M107" s="1">
        <v>0</v>
      </c>
      <c r="N107" s="1">
        <v>5</v>
      </c>
      <c r="O107" s="1">
        <v>11</v>
      </c>
      <c r="P107" s="1">
        <v>20</v>
      </c>
      <c r="Q107" s="1">
        <v>21</v>
      </c>
      <c r="R107" s="1">
        <v>11</v>
      </c>
      <c r="S107" s="1">
        <v>18</v>
      </c>
      <c r="T107" s="1">
        <v>19</v>
      </c>
      <c r="U107" s="1">
        <v>19</v>
      </c>
      <c r="V107" s="1">
        <v>15</v>
      </c>
      <c r="W107" s="1">
        <v>15</v>
      </c>
      <c r="X107" s="1">
        <v>21</v>
      </c>
      <c r="Y107" s="1">
        <v>21</v>
      </c>
      <c r="Z107" s="1">
        <v>39</v>
      </c>
      <c r="AA107" s="1">
        <v>46</v>
      </c>
      <c r="AB107" s="1">
        <v>45</v>
      </c>
      <c r="AC107" s="1">
        <v>48</v>
      </c>
      <c r="AD107" s="1">
        <v>45</v>
      </c>
      <c r="AE107" s="1">
        <v>52</v>
      </c>
      <c r="AF107" s="1">
        <v>56</v>
      </c>
      <c r="AG107" s="1">
        <v>30</v>
      </c>
      <c r="AH107" s="1">
        <v>10</v>
      </c>
      <c r="AI107" s="1">
        <v>46</v>
      </c>
      <c r="AJ107" s="1">
        <v>30</v>
      </c>
      <c r="AK107" s="1">
        <v>48</v>
      </c>
      <c r="AL107" s="1">
        <v>58</v>
      </c>
      <c r="AM107" s="1">
        <v>50</v>
      </c>
      <c r="AN107" s="1">
        <v>40</v>
      </c>
      <c r="AO107" s="1">
        <v>59</v>
      </c>
      <c r="AP107" s="1">
        <v>44</v>
      </c>
      <c r="AQ107" s="1">
        <v>16</v>
      </c>
      <c r="AR107" s="1">
        <v>41</v>
      </c>
      <c r="AS107" s="1">
        <v>51</v>
      </c>
      <c r="AT107" s="1">
        <v>33</v>
      </c>
      <c r="AU107" s="1">
        <v>66</v>
      </c>
      <c r="AV107" s="1">
        <v>79</v>
      </c>
      <c r="AW107" s="1">
        <v>76</v>
      </c>
      <c r="AX107" s="1">
        <v>64</v>
      </c>
      <c r="AY107" s="1">
        <v>72</v>
      </c>
      <c r="AZ107" s="1">
        <v>67</v>
      </c>
      <c r="BA107" s="1">
        <f>MAX(D107:AZ107)</f>
        <v>79</v>
      </c>
      <c r="BB107" s="1">
        <f>COUNTIF(AQ107:AZ107,"&gt;0")</f>
        <v>10</v>
      </c>
      <c r="BC107" s="5">
        <f>SUM(AQ107:AZ107)/10</f>
        <v>56.5</v>
      </c>
      <c r="BD107" s="2"/>
      <c r="BE107" s="2"/>
      <c r="BF107" s="2"/>
      <c r="BG107" s="12"/>
      <c r="BH107" s="13"/>
      <c r="BI107" s="12"/>
      <c r="BJ107" s="2"/>
    </row>
    <row r="108" spans="1:62" x14ac:dyDescent="0.2">
      <c r="A108" s="1">
        <v>495</v>
      </c>
      <c r="B108" s="2" t="str">
        <f>IF(BB108&gt;8,"a",IF(BB108&gt;6,"b",IF(BB108&gt;4,"c",IF(BB108&gt;2,"d",IF(BB108&gt;0,"e",IF(BB108=0,"f"))))))</f>
        <v>a</v>
      </c>
      <c r="C108" s="1" t="s">
        <v>152</v>
      </c>
      <c r="D108" s="1">
        <v>10</v>
      </c>
      <c r="E108" s="1">
        <v>11</v>
      </c>
      <c r="F108" s="1">
        <v>13</v>
      </c>
      <c r="G108" s="1">
        <v>1</v>
      </c>
      <c r="H108" s="1">
        <v>10</v>
      </c>
      <c r="I108" s="1">
        <v>25</v>
      </c>
      <c r="J108" s="1">
        <v>4</v>
      </c>
      <c r="K108" s="1">
        <v>16</v>
      </c>
      <c r="L108" s="1">
        <v>15</v>
      </c>
      <c r="M108" s="1">
        <v>22</v>
      </c>
      <c r="N108" s="1">
        <v>9</v>
      </c>
      <c r="O108" s="1">
        <v>47</v>
      </c>
      <c r="P108" s="1">
        <v>37</v>
      </c>
      <c r="Q108" s="1">
        <v>41</v>
      </c>
      <c r="R108" s="1">
        <v>75</v>
      </c>
      <c r="S108" s="1">
        <v>63</v>
      </c>
      <c r="T108" s="1">
        <v>63</v>
      </c>
      <c r="U108" s="1">
        <v>103</v>
      </c>
      <c r="V108" s="1">
        <v>45</v>
      </c>
      <c r="W108" s="1">
        <v>77</v>
      </c>
      <c r="X108" s="1">
        <v>116</v>
      </c>
      <c r="Y108" s="1">
        <v>84</v>
      </c>
      <c r="Z108" s="1">
        <v>107</v>
      </c>
      <c r="AA108" s="1">
        <v>96</v>
      </c>
      <c r="AB108" s="1">
        <v>111</v>
      </c>
      <c r="AC108" s="1">
        <v>149</v>
      </c>
      <c r="AD108" s="1">
        <v>130</v>
      </c>
      <c r="AE108" s="1">
        <v>156</v>
      </c>
      <c r="AF108" s="1">
        <v>96</v>
      </c>
      <c r="AG108" s="1">
        <v>218</v>
      </c>
      <c r="AH108" s="1">
        <v>25</v>
      </c>
      <c r="AI108" s="1">
        <v>143</v>
      </c>
      <c r="AJ108" s="1">
        <v>164</v>
      </c>
      <c r="AK108" s="1">
        <v>141</v>
      </c>
      <c r="AL108" s="1">
        <v>195</v>
      </c>
      <c r="AM108" s="1">
        <v>99</v>
      </c>
      <c r="AN108" s="1">
        <v>132</v>
      </c>
      <c r="AO108" s="1">
        <v>123</v>
      </c>
      <c r="AP108" s="1">
        <v>83</v>
      </c>
      <c r="AQ108" s="1">
        <v>43</v>
      </c>
      <c r="AR108" s="1">
        <v>72</v>
      </c>
      <c r="AS108" s="1">
        <v>100</v>
      </c>
      <c r="AT108" s="1">
        <v>125</v>
      </c>
      <c r="AU108" s="1">
        <v>235</v>
      </c>
      <c r="AV108" s="1">
        <v>181</v>
      </c>
      <c r="AW108" s="1">
        <v>191</v>
      </c>
      <c r="AX108" s="1">
        <v>207</v>
      </c>
      <c r="AY108" s="1">
        <v>169</v>
      </c>
      <c r="AZ108" s="1">
        <v>254</v>
      </c>
      <c r="BA108" s="1">
        <f>MAX(D108:AZ108)</f>
        <v>254</v>
      </c>
      <c r="BB108" s="1">
        <f>COUNTIF(AQ108:AZ108,"&gt;0")</f>
        <v>10</v>
      </c>
      <c r="BC108" s="5">
        <f>SUM(AQ108:AZ108)/10</f>
        <v>157.69999999999999</v>
      </c>
      <c r="BD108" s="2"/>
      <c r="BE108" s="2"/>
      <c r="BF108" s="2"/>
      <c r="BG108" s="12"/>
      <c r="BH108" s="13"/>
      <c r="BI108" s="12"/>
      <c r="BJ108" s="2"/>
    </row>
    <row r="109" spans="1:62" x14ac:dyDescent="0.2">
      <c r="A109" s="1">
        <v>485</v>
      </c>
      <c r="B109" s="2" t="str">
        <f>IF(BB109&gt;8,"a",IF(BB109&gt;6,"b",IF(BB109&gt;4,"c",IF(BB109&gt;2,"d",IF(BB109&gt;0,"e",IF(BB109=0,"f"))))))</f>
        <v>d</v>
      </c>
      <c r="C109" s="1" t="s">
        <v>150</v>
      </c>
      <c r="D109" s="1">
        <v>5</v>
      </c>
      <c r="E109" s="1">
        <v>0</v>
      </c>
      <c r="F109" s="1">
        <v>0</v>
      </c>
      <c r="G109" s="1">
        <v>7</v>
      </c>
      <c r="H109" s="1">
        <v>3</v>
      </c>
      <c r="I109" s="1">
        <v>1</v>
      </c>
      <c r="J109" s="1">
        <v>2</v>
      </c>
      <c r="K109" s="1">
        <v>0</v>
      </c>
      <c r="L109" s="1">
        <v>22</v>
      </c>
      <c r="M109" s="1">
        <v>0</v>
      </c>
      <c r="N109" s="1">
        <v>0</v>
      </c>
      <c r="O109" s="1">
        <v>0</v>
      </c>
      <c r="P109" s="1">
        <v>20</v>
      </c>
      <c r="Q109" s="1">
        <v>1</v>
      </c>
      <c r="R109" s="1">
        <v>0</v>
      </c>
      <c r="S109" s="1">
        <v>0</v>
      </c>
      <c r="T109" s="1">
        <v>4</v>
      </c>
      <c r="U109" s="1">
        <v>0</v>
      </c>
      <c r="V109" s="1">
        <v>2</v>
      </c>
      <c r="W109" s="1">
        <v>0</v>
      </c>
      <c r="X109" s="1">
        <v>4</v>
      </c>
      <c r="Y109" s="1">
        <v>0</v>
      </c>
      <c r="Z109" s="1">
        <v>4</v>
      </c>
      <c r="AA109" s="1">
        <v>0</v>
      </c>
      <c r="AB109" s="1">
        <v>0</v>
      </c>
      <c r="AC109" s="1">
        <v>0</v>
      </c>
      <c r="AD109" s="1">
        <v>0</v>
      </c>
      <c r="AE109" s="1">
        <v>4</v>
      </c>
      <c r="AF109" s="1">
        <v>1</v>
      </c>
      <c r="AG109" s="1">
        <v>0</v>
      </c>
      <c r="AH109" s="1">
        <v>5</v>
      </c>
      <c r="AI109" s="1">
        <v>0</v>
      </c>
      <c r="AJ109" s="1">
        <v>1</v>
      </c>
      <c r="AK109" s="1">
        <v>9</v>
      </c>
      <c r="AL109" s="1">
        <v>0</v>
      </c>
      <c r="AM109" s="1">
        <v>8</v>
      </c>
      <c r="AN109" s="1">
        <v>0</v>
      </c>
      <c r="AO109" s="1">
        <v>0</v>
      </c>
      <c r="AP109" s="1">
        <v>0</v>
      </c>
      <c r="AQ109" s="1">
        <v>1</v>
      </c>
      <c r="AR109" s="1">
        <v>0</v>
      </c>
      <c r="AS109" s="1">
        <v>18</v>
      </c>
      <c r="AT109" s="1">
        <v>0</v>
      </c>
      <c r="AU109" s="1">
        <v>40</v>
      </c>
      <c r="AV109" s="1">
        <v>0</v>
      </c>
      <c r="AW109" s="1">
        <v>4</v>
      </c>
      <c r="AX109" s="1">
        <v>0</v>
      </c>
      <c r="AY109" s="1">
        <v>0</v>
      </c>
      <c r="AZ109" s="1">
        <v>0</v>
      </c>
      <c r="BA109" s="1">
        <f>MAX(D109:AZ109)</f>
        <v>40</v>
      </c>
      <c r="BB109" s="1">
        <f>COUNTIF(AQ109:AZ109,"&gt;0")</f>
        <v>4</v>
      </c>
      <c r="BC109" s="5">
        <f>SUM(AQ109:AZ109)/10</f>
        <v>6.3</v>
      </c>
      <c r="BD109" s="2"/>
      <c r="BE109" s="2"/>
      <c r="BF109" s="2"/>
      <c r="BG109" s="12"/>
      <c r="BH109" s="13"/>
      <c r="BI109" s="12"/>
      <c r="BJ109" s="2"/>
    </row>
    <row r="110" spans="1:62" x14ac:dyDescent="0.2">
      <c r="A110" s="1">
        <v>500</v>
      </c>
      <c r="B110" s="2" t="str">
        <f>IF(BB110&gt;8,"a",IF(BB110&gt;6,"b",IF(BB110&gt;4,"c",IF(BB110&gt;2,"d",IF(BB110&gt;0,"e",IF(BB110=0,"f"))))))</f>
        <v>a</v>
      </c>
      <c r="C110" s="1" t="s">
        <v>153</v>
      </c>
      <c r="D110" s="1">
        <v>18</v>
      </c>
      <c r="E110" s="1">
        <v>19</v>
      </c>
      <c r="F110" s="1">
        <v>19</v>
      </c>
      <c r="G110" s="1">
        <v>12</v>
      </c>
      <c r="H110" s="1">
        <v>16</v>
      </c>
      <c r="I110" s="1">
        <v>21</v>
      </c>
      <c r="J110" s="1">
        <v>31</v>
      </c>
      <c r="K110" s="1">
        <v>9</v>
      </c>
      <c r="L110" s="1">
        <v>22</v>
      </c>
      <c r="M110" s="1">
        <v>17</v>
      </c>
      <c r="N110" s="1">
        <v>8</v>
      </c>
      <c r="O110" s="1">
        <v>28</v>
      </c>
      <c r="P110" s="1">
        <v>20</v>
      </c>
      <c r="Q110" s="1">
        <v>17</v>
      </c>
      <c r="R110" s="1">
        <v>20</v>
      </c>
      <c r="S110" s="1">
        <v>23</v>
      </c>
      <c r="T110" s="1">
        <v>16</v>
      </c>
      <c r="U110" s="1">
        <v>18</v>
      </c>
      <c r="V110" s="1">
        <v>16</v>
      </c>
      <c r="W110" s="1">
        <v>22</v>
      </c>
      <c r="X110" s="1">
        <v>24</v>
      </c>
      <c r="Y110" s="1">
        <v>9</v>
      </c>
      <c r="Z110" s="1">
        <v>21</v>
      </c>
      <c r="AA110" s="1">
        <v>12</v>
      </c>
      <c r="AB110" s="1">
        <v>16</v>
      </c>
      <c r="AC110" s="1">
        <v>28</v>
      </c>
      <c r="AD110" s="1">
        <v>25</v>
      </c>
      <c r="AE110" s="1">
        <v>21</v>
      </c>
      <c r="AF110" s="1">
        <v>19</v>
      </c>
      <c r="AG110" s="1">
        <v>21</v>
      </c>
      <c r="AH110" s="1">
        <v>9</v>
      </c>
      <c r="AI110" s="1">
        <v>13</v>
      </c>
      <c r="AJ110" s="1">
        <v>16</v>
      </c>
      <c r="AK110" s="1">
        <v>11</v>
      </c>
      <c r="AL110" s="1">
        <v>20</v>
      </c>
      <c r="AM110" s="1">
        <v>19</v>
      </c>
      <c r="AN110" s="1">
        <v>18</v>
      </c>
      <c r="AO110" s="1">
        <v>9</v>
      </c>
      <c r="AP110" s="1">
        <v>14</v>
      </c>
      <c r="AQ110" s="1">
        <v>7</v>
      </c>
      <c r="AR110" s="1">
        <v>16</v>
      </c>
      <c r="AS110" s="1">
        <v>12</v>
      </c>
      <c r="AT110" s="1">
        <v>12</v>
      </c>
      <c r="AU110" s="1">
        <v>23</v>
      </c>
      <c r="AV110" s="1">
        <v>30</v>
      </c>
      <c r="AW110" s="1">
        <v>34</v>
      </c>
      <c r="AX110" s="1">
        <v>21</v>
      </c>
      <c r="AY110" s="1">
        <v>20</v>
      </c>
      <c r="AZ110" s="1">
        <v>23</v>
      </c>
      <c r="BA110" s="1">
        <f>MAX(D110:AZ110)</f>
        <v>34</v>
      </c>
      <c r="BB110" s="1">
        <f>COUNTIF(AQ110:AZ110,"&gt;0")</f>
        <v>10</v>
      </c>
      <c r="BC110" s="5">
        <f>SUM(AQ110:AZ110)/10</f>
        <v>19.8</v>
      </c>
      <c r="BD110" s="2"/>
      <c r="BE110" s="2"/>
      <c r="BF110" s="2"/>
      <c r="BG110" s="12"/>
      <c r="BH110" s="13"/>
      <c r="BI110" s="12"/>
      <c r="BJ110" s="2"/>
    </row>
    <row r="111" spans="1:62" x14ac:dyDescent="0.2">
      <c r="A111" s="1">
        <v>505</v>
      </c>
      <c r="B111" s="2" t="str">
        <f>IF(BB111&gt;8,"a",IF(BB111&gt;6,"b",IF(BB111&gt;4,"c",IF(BB111&gt;2,"d",IF(BB111&gt;0,"e",IF(BB111=0,"f"))))))</f>
        <v>c</v>
      </c>
      <c r="C111" s="1" t="s">
        <v>158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2</v>
      </c>
      <c r="J111" s="1">
        <v>0</v>
      </c>
      <c r="K111" s="1">
        <v>1</v>
      </c>
      <c r="L111" s="1">
        <v>0</v>
      </c>
      <c r="M111" s="1">
        <v>1</v>
      </c>
      <c r="N111" s="1">
        <v>0</v>
      </c>
      <c r="O111" s="1">
        <v>0</v>
      </c>
      <c r="P111" s="1">
        <v>0</v>
      </c>
      <c r="Q111" s="1">
        <v>1</v>
      </c>
      <c r="R111" s="1">
        <v>0</v>
      </c>
      <c r="S111" s="1">
        <v>0</v>
      </c>
      <c r="T111" s="1">
        <v>2</v>
      </c>
      <c r="U111" s="1">
        <v>0</v>
      </c>
      <c r="V111" s="1">
        <v>0</v>
      </c>
      <c r="W111" s="1">
        <v>1</v>
      </c>
      <c r="X111" s="1">
        <v>0</v>
      </c>
      <c r="Y111" s="1">
        <v>0</v>
      </c>
      <c r="Z111" s="1">
        <v>2</v>
      </c>
      <c r="AA111" s="1">
        <v>0</v>
      </c>
      <c r="AB111" s="1">
        <v>1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1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1</v>
      </c>
      <c r="AP111" s="1">
        <v>0</v>
      </c>
      <c r="AQ111" s="1">
        <v>0</v>
      </c>
      <c r="AR111" s="1">
        <v>1</v>
      </c>
      <c r="AS111" s="1">
        <v>0</v>
      </c>
      <c r="AT111" s="1">
        <v>1</v>
      </c>
      <c r="AU111" s="1">
        <v>1</v>
      </c>
      <c r="AV111" s="1">
        <v>2</v>
      </c>
      <c r="AW111" s="1">
        <v>0</v>
      </c>
      <c r="AX111" s="1">
        <v>1</v>
      </c>
      <c r="AY111" s="1">
        <v>0</v>
      </c>
      <c r="AZ111" s="1">
        <v>1</v>
      </c>
      <c r="BA111" s="1">
        <f>MAX(D111:AZ111)</f>
        <v>2</v>
      </c>
      <c r="BB111" s="1">
        <f>COUNTIF(AQ111:AZ111,"&gt;0")</f>
        <v>6</v>
      </c>
      <c r="BC111" s="5">
        <f>SUM(AQ111:AZ111)/10</f>
        <v>0.7</v>
      </c>
      <c r="BD111" s="2"/>
      <c r="BE111" s="2"/>
      <c r="BF111" s="2"/>
      <c r="BG111" s="12"/>
      <c r="BH111" s="13"/>
      <c r="BI111" s="12"/>
      <c r="BJ111" s="2"/>
    </row>
    <row r="112" spans="1:62" x14ac:dyDescent="0.2">
      <c r="A112" s="1">
        <v>535</v>
      </c>
      <c r="B112" s="2" t="str">
        <f>IF(BB112&gt;8,"a",IF(BB112&gt;6,"b",IF(BB112&gt;4,"c",IF(BB112&gt;2,"d",IF(BB112&gt;0,"e",IF(BB112=0,"f"))))))</f>
        <v>a</v>
      </c>
      <c r="C112" s="1" t="s">
        <v>157</v>
      </c>
      <c r="D112" s="1">
        <v>93</v>
      </c>
      <c r="E112" s="1">
        <v>128</v>
      </c>
      <c r="F112" s="1">
        <v>115</v>
      </c>
      <c r="G112" s="1">
        <v>55</v>
      </c>
      <c r="H112" s="1">
        <v>46</v>
      </c>
      <c r="I112" s="1">
        <v>198</v>
      </c>
      <c r="J112" s="1">
        <v>139</v>
      </c>
      <c r="K112" s="1">
        <v>131</v>
      </c>
      <c r="L112" s="1">
        <v>134</v>
      </c>
      <c r="M112" s="1">
        <v>136</v>
      </c>
      <c r="N112" s="1">
        <v>56</v>
      </c>
      <c r="O112" s="1">
        <v>201</v>
      </c>
      <c r="P112" s="1">
        <v>214</v>
      </c>
      <c r="Q112" s="1">
        <v>240</v>
      </c>
      <c r="R112" s="1">
        <v>223</v>
      </c>
      <c r="S112" s="1">
        <v>235</v>
      </c>
      <c r="T112" s="1">
        <v>263</v>
      </c>
      <c r="U112" s="1">
        <v>185</v>
      </c>
      <c r="V112" s="1">
        <v>187</v>
      </c>
      <c r="W112" s="1">
        <v>177</v>
      </c>
      <c r="X112" s="1">
        <v>264</v>
      </c>
      <c r="Y112" s="1">
        <v>244</v>
      </c>
      <c r="Z112" s="1">
        <v>310</v>
      </c>
      <c r="AA112" s="1">
        <v>144</v>
      </c>
      <c r="AB112" s="1">
        <v>156</v>
      </c>
      <c r="AC112" s="1">
        <v>270</v>
      </c>
      <c r="AD112" s="1">
        <v>237</v>
      </c>
      <c r="AE112" s="1">
        <v>418</v>
      </c>
      <c r="AF112" s="1">
        <v>345</v>
      </c>
      <c r="AG112" s="1">
        <v>328</v>
      </c>
      <c r="AH112" s="1">
        <v>83</v>
      </c>
      <c r="AI112" s="1">
        <v>236</v>
      </c>
      <c r="AJ112" s="1">
        <v>167</v>
      </c>
      <c r="AK112" s="1">
        <v>290</v>
      </c>
      <c r="AL112" s="1">
        <v>243</v>
      </c>
      <c r="AM112" s="1">
        <v>185</v>
      </c>
      <c r="AN112" s="1">
        <v>368</v>
      </c>
      <c r="AO112" s="1">
        <v>330</v>
      </c>
      <c r="AP112" s="1">
        <v>220</v>
      </c>
      <c r="AQ112" s="1">
        <v>94</v>
      </c>
      <c r="AR112" s="1">
        <v>136</v>
      </c>
      <c r="AS112" s="1">
        <v>226</v>
      </c>
      <c r="AT112" s="1">
        <v>196</v>
      </c>
      <c r="AU112" s="1">
        <v>373</v>
      </c>
      <c r="AV112" s="1">
        <v>356</v>
      </c>
      <c r="AW112" s="1">
        <v>296</v>
      </c>
      <c r="AX112" s="1">
        <v>278</v>
      </c>
      <c r="AY112" s="1">
        <v>236</v>
      </c>
      <c r="AZ112" s="1">
        <v>250</v>
      </c>
      <c r="BA112" s="1">
        <f>MAX(D112:AZ112)</f>
        <v>418</v>
      </c>
      <c r="BB112" s="1">
        <f>COUNTIF(AQ112:AZ112,"&gt;0")</f>
        <v>10</v>
      </c>
      <c r="BC112" s="5">
        <f>SUM(AQ112:AZ112)/10</f>
        <v>244.1</v>
      </c>
      <c r="BD112" s="2"/>
      <c r="BE112" s="2"/>
      <c r="BF112" s="2"/>
      <c r="BG112" s="12"/>
      <c r="BH112" s="13"/>
      <c r="BI112" s="12"/>
      <c r="BJ112" s="2"/>
    </row>
    <row r="113" spans="1:62" x14ac:dyDescent="0.2">
      <c r="A113" s="1">
        <v>520</v>
      </c>
      <c r="B113" s="2" t="str">
        <f>IF(BB113&gt;8,"a",IF(BB113&gt;6,"b",IF(BB113&gt;4,"c",IF(BB113&gt;2,"d",IF(BB113&gt;0,"e",IF(BB113=0,"f"))))))</f>
        <v>f</v>
      </c>
      <c r="C113" s="1" t="s">
        <v>155</v>
      </c>
      <c r="D113" s="1">
        <v>0</v>
      </c>
      <c r="E113" s="1">
        <v>0</v>
      </c>
      <c r="F113" s="1">
        <v>0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2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1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f>MAX(D113:AZ113)</f>
        <v>2</v>
      </c>
      <c r="BB113" s="1">
        <f>COUNTIF(AQ113:AZ113,"&gt;0")</f>
        <v>0</v>
      </c>
      <c r="BC113" s="5">
        <f>SUM(AQ113:AZ113)/10</f>
        <v>0</v>
      </c>
      <c r="BD113" s="2"/>
      <c r="BE113" s="2"/>
      <c r="BF113" s="2"/>
      <c r="BG113" s="12"/>
      <c r="BH113" s="13"/>
      <c r="BI113" s="12"/>
      <c r="BJ113" s="2"/>
    </row>
    <row r="114" spans="1:62" x14ac:dyDescent="0.2">
      <c r="A114" s="1">
        <v>530</v>
      </c>
      <c r="B114" s="2" t="str">
        <f>IF(BB114&gt;8,"a",IF(BB114&gt;6,"b",IF(BB114&gt;4,"c",IF(BB114&gt;2,"d",IF(BB114&gt;0,"e",IF(BB114=0,"f"))))))</f>
        <v>f</v>
      </c>
      <c r="C114" s="1" t="s">
        <v>156</v>
      </c>
      <c r="D114" s="1">
        <v>0</v>
      </c>
      <c r="E114" s="1">
        <v>0</v>
      </c>
      <c r="F114" s="1">
        <v>0</v>
      </c>
      <c r="G114" s="1">
        <v>1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f>MAX(D114:AZ114)</f>
        <v>1</v>
      </c>
      <c r="BB114" s="1">
        <f>COUNTIF(AQ114:AZ114,"&gt;0")</f>
        <v>0</v>
      </c>
      <c r="BC114" s="5">
        <f>SUM(AQ114:AZ114)/10</f>
        <v>0</v>
      </c>
      <c r="BD114" s="2"/>
      <c r="BE114" s="2"/>
      <c r="BF114" s="2"/>
      <c r="BG114" s="12"/>
      <c r="BH114" s="13"/>
      <c r="BI114" s="12"/>
      <c r="BJ114" s="2"/>
    </row>
    <row r="115" spans="1:62" x14ac:dyDescent="0.2">
      <c r="A115" s="1">
        <v>510</v>
      </c>
      <c r="B115" s="2" t="str">
        <f>IF(BB115&gt;8,"a",IF(BB115&gt;6,"b",IF(BB115&gt;4,"c",IF(BB115&gt;2,"d",IF(BB115&gt;0,"e",IF(BB115=0,"f"))))))</f>
        <v>b</v>
      </c>
      <c r="C115" s="1" t="s">
        <v>251</v>
      </c>
      <c r="D115" s="1">
        <v>2</v>
      </c>
      <c r="E115" s="1">
        <v>2</v>
      </c>
      <c r="F115" s="1">
        <v>4</v>
      </c>
      <c r="G115" s="1">
        <v>2</v>
      </c>
      <c r="H115" s="1">
        <v>0</v>
      </c>
      <c r="I115" s="1">
        <v>3</v>
      </c>
      <c r="J115" s="1">
        <v>3</v>
      </c>
      <c r="K115" s="1">
        <v>3</v>
      </c>
      <c r="L115" s="1">
        <v>1</v>
      </c>
      <c r="M115" s="1">
        <v>0</v>
      </c>
      <c r="N115" s="1">
        <v>0</v>
      </c>
      <c r="O115" s="1">
        <v>3</v>
      </c>
      <c r="P115" s="1">
        <v>1</v>
      </c>
      <c r="Q115" s="1">
        <v>1</v>
      </c>
      <c r="R115" s="1">
        <v>2</v>
      </c>
      <c r="S115" s="1">
        <v>1</v>
      </c>
      <c r="T115" s="1">
        <v>1</v>
      </c>
      <c r="U115" s="1">
        <v>2</v>
      </c>
      <c r="V115" s="1">
        <v>1</v>
      </c>
      <c r="W115" s="1">
        <v>0</v>
      </c>
      <c r="X115" s="1">
        <v>4</v>
      </c>
      <c r="Y115" s="1">
        <v>2</v>
      </c>
      <c r="Z115" s="1">
        <v>1</v>
      </c>
      <c r="AA115" s="1">
        <v>4</v>
      </c>
      <c r="AB115" s="1">
        <v>2</v>
      </c>
      <c r="AC115" s="1">
        <v>1</v>
      </c>
      <c r="AD115" s="1">
        <v>0</v>
      </c>
      <c r="AE115" s="1">
        <v>4</v>
      </c>
      <c r="AF115" s="1">
        <v>3</v>
      </c>
      <c r="AG115" s="1">
        <v>7</v>
      </c>
      <c r="AH115" s="1">
        <v>1</v>
      </c>
      <c r="AI115" s="1">
        <v>1</v>
      </c>
      <c r="AJ115" s="1">
        <v>1</v>
      </c>
      <c r="AK115" s="1">
        <v>2</v>
      </c>
      <c r="AL115" s="1">
        <v>0</v>
      </c>
      <c r="AM115" s="1">
        <v>1</v>
      </c>
      <c r="AN115" s="1">
        <v>3</v>
      </c>
      <c r="AO115" s="1">
        <v>1</v>
      </c>
      <c r="AP115" s="1">
        <v>0</v>
      </c>
      <c r="AQ115" s="1">
        <v>0</v>
      </c>
      <c r="AR115" s="1">
        <v>0</v>
      </c>
      <c r="AS115" s="1">
        <v>2</v>
      </c>
      <c r="AT115" s="1">
        <v>0</v>
      </c>
      <c r="AU115" s="1">
        <v>7</v>
      </c>
      <c r="AV115" s="1">
        <v>2</v>
      </c>
      <c r="AW115" s="1">
        <v>3</v>
      </c>
      <c r="AX115" s="1">
        <v>6</v>
      </c>
      <c r="AY115" s="1">
        <v>3</v>
      </c>
      <c r="AZ115" s="1">
        <v>3</v>
      </c>
      <c r="BA115" s="1">
        <f>MAX(D115:AZ115)</f>
        <v>7</v>
      </c>
      <c r="BB115" s="1">
        <f>COUNTIF(AQ115:AZ115,"&gt;0")</f>
        <v>7</v>
      </c>
      <c r="BC115" s="5">
        <f>SUM(AQ115:AZ115)/10</f>
        <v>2.6</v>
      </c>
      <c r="BD115" s="2"/>
      <c r="BE115" s="2"/>
      <c r="BF115" s="2"/>
      <c r="BG115" s="12"/>
      <c r="BH115" s="13"/>
      <c r="BI115" s="12"/>
      <c r="BJ115" s="2"/>
    </row>
    <row r="116" spans="1:62" x14ac:dyDescent="0.2">
      <c r="A116" s="1">
        <v>515</v>
      </c>
      <c r="B116" s="2" t="str">
        <f>IF(BB116&gt;8,"a",IF(BB116&gt;6,"b",IF(BB116&gt;4,"c",IF(BB116&gt;2,"d",IF(BB116&gt;0,"e",IF(BB116=0,"f"))))))</f>
        <v>a</v>
      </c>
      <c r="C116" s="1" t="s">
        <v>154</v>
      </c>
      <c r="D116" s="1">
        <v>5</v>
      </c>
      <c r="E116" s="1">
        <v>3</v>
      </c>
      <c r="F116" s="1">
        <v>8</v>
      </c>
      <c r="G116" s="1">
        <v>5</v>
      </c>
      <c r="H116" s="1">
        <v>5</v>
      </c>
      <c r="I116" s="1">
        <v>3</v>
      </c>
      <c r="J116" s="1">
        <v>20</v>
      </c>
      <c r="K116" s="1">
        <v>8</v>
      </c>
      <c r="L116" s="1">
        <v>13</v>
      </c>
      <c r="M116" s="1">
        <v>2</v>
      </c>
      <c r="N116" s="1">
        <v>1</v>
      </c>
      <c r="O116" s="1">
        <v>6</v>
      </c>
      <c r="P116" s="1">
        <v>10</v>
      </c>
      <c r="Q116" s="1">
        <v>9</v>
      </c>
      <c r="R116" s="1">
        <v>8</v>
      </c>
      <c r="S116" s="1">
        <v>16</v>
      </c>
      <c r="T116" s="1">
        <v>18</v>
      </c>
      <c r="U116" s="1">
        <v>18</v>
      </c>
      <c r="V116" s="1">
        <v>12</v>
      </c>
      <c r="W116" s="1">
        <v>12</v>
      </c>
      <c r="X116" s="1">
        <v>17</v>
      </c>
      <c r="Y116" s="1">
        <v>14</v>
      </c>
      <c r="Z116" s="1">
        <v>27</v>
      </c>
      <c r="AA116" s="1">
        <v>27</v>
      </c>
      <c r="AB116" s="1">
        <v>54</v>
      </c>
      <c r="AC116" s="1">
        <v>26</v>
      </c>
      <c r="AD116" s="1">
        <v>23</v>
      </c>
      <c r="AE116" s="1">
        <v>51</v>
      </c>
      <c r="AF116" s="1">
        <v>31</v>
      </c>
      <c r="AG116" s="1">
        <v>21</v>
      </c>
      <c r="AH116" s="1">
        <v>3</v>
      </c>
      <c r="AI116" s="1">
        <v>14</v>
      </c>
      <c r="AJ116" s="1">
        <v>22</v>
      </c>
      <c r="AK116" s="1">
        <v>15</v>
      </c>
      <c r="AL116" s="1">
        <v>22</v>
      </c>
      <c r="AM116" s="1">
        <v>9</v>
      </c>
      <c r="AN116" s="1">
        <v>22</v>
      </c>
      <c r="AO116" s="1">
        <v>7</v>
      </c>
      <c r="AP116" s="1">
        <v>10</v>
      </c>
      <c r="AQ116" s="1">
        <v>12</v>
      </c>
      <c r="AR116" s="1">
        <v>12</v>
      </c>
      <c r="AS116" s="1">
        <v>10</v>
      </c>
      <c r="AT116" s="1">
        <v>9</v>
      </c>
      <c r="AU116" s="1">
        <v>28</v>
      </c>
      <c r="AV116" s="1">
        <v>31</v>
      </c>
      <c r="AW116" s="1">
        <v>21</v>
      </c>
      <c r="AX116" s="1">
        <v>31</v>
      </c>
      <c r="AY116" s="1">
        <v>51</v>
      </c>
      <c r="AZ116" s="1">
        <v>28</v>
      </c>
      <c r="BA116" s="1">
        <f>MAX(D116:AZ116)</f>
        <v>54</v>
      </c>
      <c r="BB116" s="1">
        <f>COUNTIF(AQ116:AZ116,"&gt;0")</f>
        <v>10</v>
      </c>
      <c r="BC116" s="5">
        <f>SUM(AQ116:AZ116)/10</f>
        <v>23.3</v>
      </c>
      <c r="BD116" s="2"/>
      <c r="BE116" s="2"/>
      <c r="BF116" s="2"/>
      <c r="BG116" s="12"/>
      <c r="BH116" s="13"/>
      <c r="BI116" s="12"/>
      <c r="BJ116" s="2"/>
    </row>
    <row r="117" spans="1:62" x14ac:dyDescent="0.2">
      <c r="A117" s="1">
        <v>545</v>
      </c>
      <c r="B117" s="2" t="str">
        <f>IF(BB117&gt;8,"a",IF(BB117&gt;6,"b",IF(BB117&gt;4,"c",IF(BB117&gt;2,"d",IF(BB117&gt;0,"e",IF(BB117=0,"f"))))))</f>
        <v>b</v>
      </c>
      <c r="C117" s="1" t="s">
        <v>164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1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1</v>
      </c>
      <c r="Q117" s="1">
        <v>0</v>
      </c>
      <c r="R117" s="1">
        <v>6</v>
      </c>
      <c r="S117" s="1">
        <v>0</v>
      </c>
      <c r="T117" s="1">
        <v>1</v>
      </c>
      <c r="U117" s="1">
        <v>2</v>
      </c>
      <c r="V117" s="1">
        <v>0</v>
      </c>
      <c r="W117" s="1">
        <v>1</v>
      </c>
      <c r="X117" s="1">
        <v>1</v>
      </c>
      <c r="Y117" s="1">
        <v>1</v>
      </c>
      <c r="Z117" s="1">
        <v>0</v>
      </c>
      <c r="AA117" s="1">
        <v>0</v>
      </c>
      <c r="AB117" s="1">
        <v>0</v>
      </c>
      <c r="AC117" s="1">
        <v>0</v>
      </c>
      <c r="AD117" s="1">
        <v>1</v>
      </c>
      <c r="AE117" s="1">
        <v>3</v>
      </c>
      <c r="AF117" s="1">
        <v>5</v>
      </c>
      <c r="AG117" s="1">
        <v>3</v>
      </c>
      <c r="AH117" s="1">
        <v>0</v>
      </c>
      <c r="AI117" s="1">
        <v>1</v>
      </c>
      <c r="AJ117" s="1">
        <v>0</v>
      </c>
      <c r="AK117" s="1">
        <v>0</v>
      </c>
      <c r="AL117" s="1">
        <v>0</v>
      </c>
      <c r="AM117" s="1">
        <v>1</v>
      </c>
      <c r="AN117" s="1">
        <v>2</v>
      </c>
      <c r="AO117" s="1">
        <v>0</v>
      </c>
      <c r="AP117" s="1">
        <v>0</v>
      </c>
      <c r="AQ117" s="1">
        <v>1</v>
      </c>
      <c r="AR117" s="1">
        <v>0</v>
      </c>
      <c r="AS117" s="1">
        <v>2</v>
      </c>
      <c r="AT117" s="1">
        <v>1</v>
      </c>
      <c r="AU117" s="1">
        <v>1</v>
      </c>
      <c r="AV117" s="1">
        <v>1</v>
      </c>
      <c r="AW117" s="1">
        <v>3</v>
      </c>
      <c r="AX117" s="1">
        <v>0</v>
      </c>
      <c r="AY117" s="1">
        <v>1</v>
      </c>
      <c r="AZ117" s="1">
        <v>0</v>
      </c>
      <c r="BA117" s="1">
        <f>MAX(D117:AZ117)</f>
        <v>6</v>
      </c>
      <c r="BB117" s="1">
        <f>COUNTIF(AQ117:AZ117,"&gt;0")</f>
        <v>7</v>
      </c>
      <c r="BC117" s="5">
        <f>SUM(AQ117:AZ117)/10</f>
        <v>1</v>
      </c>
      <c r="BD117" s="2"/>
      <c r="BE117" s="2"/>
      <c r="BF117" s="2"/>
      <c r="BG117" s="12"/>
      <c r="BH117" s="13"/>
      <c r="BI117" s="12"/>
      <c r="BJ117" s="2"/>
    </row>
    <row r="118" spans="1:62" x14ac:dyDescent="0.2">
      <c r="A118" s="1">
        <v>550</v>
      </c>
      <c r="B118" s="2" t="str">
        <f>IF(BB118&gt;8,"a",IF(BB118&gt;6,"b",IF(BB118&gt;4,"c",IF(BB118&gt;2,"d",IF(BB118&gt;0,"e",IF(BB118=0,"f"))))))</f>
        <v>a</v>
      </c>
      <c r="C118" s="1" t="s">
        <v>165</v>
      </c>
      <c r="D118" s="1">
        <v>4</v>
      </c>
      <c r="E118" s="1">
        <v>15</v>
      </c>
      <c r="F118" s="1">
        <v>7</v>
      </c>
      <c r="G118" s="1">
        <v>9</v>
      </c>
      <c r="H118" s="1">
        <v>8</v>
      </c>
      <c r="I118" s="1">
        <v>7</v>
      </c>
      <c r="J118" s="1">
        <v>5</v>
      </c>
      <c r="K118" s="1">
        <v>5</v>
      </c>
      <c r="L118" s="1">
        <v>8</v>
      </c>
      <c r="M118" s="1">
        <v>1</v>
      </c>
      <c r="N118" s="1">
        <v>0</v>
      </c>
      <c r="O118" s="1">
        <v>7</v>
      </c>
      <c r="P118" s="1">
        <v>12</v>
      </c>
      <c r="Q118" s="1">
        <v>7</v>
      </c>
      <c r="R118" s="1">
        <v>9</v>
      </c>
      <c r="S118" s="1">
        <v>7</v>
      </c>
      <c r="T118" s="1">
        <v>14</v>
      </c>
      <c r="U118" s="1">
        <v>13</v>
      </c>
      <c r="V118" s="1">
        <v>25</v>
      </c>
      <c r="W118" s="1">
        <v>6</v>
      </c>
      <c r="X118" s="1">
        <v>9</v>
      </c>
      <c r="Y118" s="1">
        <v>12</v>
      </c>
      <c r="Z118" s="1">
        <v>10</v>
      </c>
      <c r="AA118" s="1">
        <v>12</v>
      </c>
      <c r="AB118" s="1">
        <v>14</v>
      </c>
      <c r="AC118" s="1">
        <v>22</v>
      </c>
      <c r="AD118" s="1">
        <v>18</v>
      </c>
      <c r="AE118" s="1">
        <v>23</v>
      </c>
      <c r="AF118" s="1">
        <v>20</v>
      </c>
      <c r="AG118" s="1">
        <v>10</v>
      </c>
      <c r="AH118" s="1">
        <v>6</v>
      </c>
      <c r="AI118" s="1">
        <v>15</v>
      </c>
      <c r="AJ118" s="1">
        <v>11</v>
      </c>
      <c r="AK118" s="1">
        <v>14</v>
      </c>
      <c r="AL118" s="1">
        <v>19</v>
      </c>
      <c r="AM118" s="1">
        <v>11</v>
      </c>
      <c r="AN118" s="1">
        <v>27</v>
      </c>
      <c r="AO118" s="1">
        <v>16</v>
      </c>
      <c r="AP118" s="1">
        <v>9</v>
      </c>
      <c r="AQ118" s="1">
        <v>7</v>
      </c>
      <c r="AR118" s="1">
        <v>22</v>
      </c>
      <c r="AS118" s="1">
        <v>12</v>
      </c>
      <c r="AT118" s="1">
        <v>12</v>
      </c>
      <c r="AU118" s="1">
        <v>13</v>
      </c>
      <c r="AV118" s="1">
        <v>23</v>
      </c>
      <c r="AW118" s="1">
        <v>23</v>
      </c>
      <c r="AX118" s="1">
        <v>10</v>
      </c>
      <c r="AY118" s="1">
        <v>15</v>
      </c>
      <c r="AZ118" s="1">
        <v>6</v>
      </c>
      <c r="BA118" s="1">
        <f>MAX(D118:AZ118)</f>
        <v>27</v>
      </c>
      <c r="BB118" s="1">
        <f>COUNTIF(AQ118:AZ118,"&gt;0")</f>
        <v>10</v>
      </c>
      <c r="BC118" s="5">
        <f>SUM(AQ118:AZ118)/10</f>
        <v>14.3</v>
      </c>
      <c r="BD118" s="2"/>
      <c r="BE118" s="2"/>
      <c r="BF118" s="2"/>
      <c r="BG118" s="12"/>
      <c r="BH118" s="13"/>
      <c r="BI118" s="12"/>
      <c r="BJ118" s="2"/>
    </row>
    <row r="119" spans="1:62" x14ac:dyDescent="0.2">
      <c r="A119" s="1">
        <v>555</v>
      </c>
      <c r="B119" s="2" t="str">
        <f>IF(BB119&gt;8,"a",IF(BB119&gt;6,"b",IF(BB119&gt;4,"c",IF(BB119&gt;2,"d",IF(BB119&gt;0,"e",IF(BB119=0,"f"))))))</f>
        <v>a</v>
      </c>
      <c r="C119" s="1" t="s">
        <v>166</v>
      </c>
      <c r="D119" s="1">
        <v>48</v>
      </c>
      <c r="E119" s="1">
        <v>52</v>
      </c>
      <c r="F119" s="1">
        <v>42</v>
      </c>
      <c r="G119" s="1">
        <v>42</v>
      </c>
      <c r="H119" s="1">
        <v>56</v>
      </c>
      <c r="I119" s="1">
        <v>80</v>
      </c>
      <c r="J119" s="1">
        <v>84</v>
      </c>
      <c r="K119" s="1">
        <v>31</v>
      </c>
      <c r="L119" s="1">
        <v>47</v>
      </c>
      <c r="M119" s="1">
        <v>58</v>
      </c>
      <c r="N119" s="1">
        <v>35</v>
      </c>
      <c r="O119" s="1">
        <v>54</v>
      </c>
      <c r="P119" s="1">
        <v>63</v>
      </c>
      <c r="Q119" s="1">
        <v>55</v>
      </c>
      <c r="R119" s="1">
        <v>42</v>
      </c>
      <c r="S119" s="1">
        <v>48</v>
      </c>
      <c r="T119" s="1">
        <v>70</v>
      </c>
      <c r="U119" s="1">
        <v>55</v>
      </c>
      <c r="V119" s="1">
        <v>83</v>
      </c>
      <c r="W119" s="1">
        <v>57</v>
      </c>
      <c r="X119" s="1">
        <v>43</v>
      </c>
      <c r="Y119" s="1">
        <v>76</v>
      </c>
      <c r="Z119" s="1">
        <v>65</v>
      </c>
      <c r="AA119" s="1">
        <v>75</v>
      </c>
      <c r="AB119" s="1">
        <v>77</v>
      </c>
      <c r="AC119" s="1">
        <v>74</v>
      </c>
      <c r="AD119" s="1">
        <v>66</v>
      </c>
      <c r="AE119" s="1">
        <v>73</v>
      </c>
      <c r="AF119" s="1">
        <v>59</v>
      </c>
      <c r="AG119" s="1">
        <v>86</v>
      </c>
      <c r="AH119" s="1">
        <v>30</v>
      </c>
      <c r="AI119" s="1">
        <v>63</v>
      </c>
      <c r="AJ119" s="1">
        <v>85</v>
      </c>
      <c r="AK119" s="1">
        <v>92</v>
      </c>
      <c r="AL119" s="1">
        <v>75</v>
      </c>
      <c r="AM119" s="1">
        <v>73</v>
      </c>
      <c r="AN119" s="1">
        <v>85</v>
      </c>
      <c r="AO119" s="1">
        <v>74</v>
      </c>
      <c r="AP119" s="1">
        <v>62</v>
      </c>
      <c r="AQ119" s="1">
        <v>41</v>
      </c>
      <c r="AR119" s="1">
        <v>52</v>
      </c>
      <c r="AS119" s="1">
        <v>64</v>
      </c>
      <c r="AT119" s="1">
        <v>46</v>
      </c>
      <c r="AU119" s="1">
        <v>56</v>
      </c>
      <c r="AV119" s="1">
        <v>56</v>
      </c>
      <c r="AW119" s="1">
        <v>58</v>
      </c>
      <c r="AX119" s="1">
        <v>49</v>
      </c>
      <c r="AY119" s="1">
        <v>69</v>
      </c>
      <c r="AZ119" s="1">
        <v>70</v>
      </c>
      <c r="BA119" s="1">
        <f>MAX(D119:AZ119)</f>
        <v>92</v>
      </c>
      <c r="BB119" s="1">
        <f>COUNTIF(AQ119:AZ119,"&gt;0")</f>
        <v>10</v>
      </c>
      <c r="BC119" s="5">
        <f>SUM(AQ119:AZ119)/10</f>
        <v>56.1</v>
      </c>
      <c r="BD119" s="2"/>
      <c r="BE119" s="2"/>
      <c r="BF119" s="2"/>
      <c r="BG119" s="12"/>
      <c r="BH119" s="13"/>
      <c r="BI119" s="12"/>
      <c r="BJ119" s="2"/>
    </row>
    <row r="120" spans="1:62" x14ac:dyDescent="0.2">
      <c r="A120" s="1">
        <v>540</v>
      </c>
      <c r="B120" s="2" t="str">
        <f>IF(BB120&gt;8,"a",IF(BB120&gt;6,"b",IF(BB120&gt;4,"c",IF(BB120&gt;2,"d",IF(BB120&gt;0,"e",IF(BB120=0,"f"))))))</f>
        <v>a</v>
      </c>
      <c r="C120" s="1" t="s">
        <v>167</v>
      </c>
      <c r="D120" s="1">
        <v>442</v>
      </c>
      <c r="E120" s="1">
        <v>491</v>
      </c>
      <c r="F120" s="1">
        <v>294</v>
      </c>
      <c r="G120" s="1">
        <v>225</v>
      </c>
      <c r="H120" s="1">
        <v>269</v>
      </c>
      <c r="I120" s="1">
        <v>286</v>
      </c>
      <c r="J120" s="1">
        <v>250</v>
      </c>
      <c r="K120" s="1">
        <v>197</v>
      </c>
      <c r="L120" s="1">
        <v>229</v>
      </c>
      <c r="M120" s="1">
        <v>196</v>
      </c>
      <c r="N120" s="1">
        <v>265</v>
      </c>
      <c r="O120" s="1">
        <v>193</v>
      </c>
      <c r="P120" s="1">
        <v>385</v>
      </c>
      <c r="Q120" s="1">
        <v>405</v>
      </c>
      <c r="R120" s="1">
        <v>171</v>
      </c>
      <c r="S120" s="1">
        <v>477</v>
      </c>
      <c r="T120" s="1">
        <v>119</v>
      </c>
      <c r="U120" s="1">
        <v>247</v>
      </c>
      <c r="V120" s="1">
        <v>336</v>
      </c>
      <c r="W120" s="1">
        <v>407</v>
      </c>
      <c r="X120" s="1">
        <v>208</v>
      </c>
      <c r="Y120" s="1">
        <v>879</v>
      </c>
      <c r="Z120" s="1">
        <v>333</v>
      </c>
      <c r="AA120" s="1">
        <v>291</v>
      </c>
      <c r="AB120" s="1">
        <v>248</v>
      </c>
      <c r="AC120" s="1">
        <v>125</v>
      </c>
      <c r="AD120" s="1">
        <v>270</v>
      </c>
      <c r="AE120" s="1">
        <v>225</v>
      </c>
      <c r="AF120" s="1">
        <v>189</v>
      </c>
      <c r="AG120" s="1">
        <v>227</v>
      </c>
      <c r="AH120" s="1">
        <v>194</v>
      </c>
      <c r="AI120" s="1">
        <v>589</v>
      </c>
      <c r="AJ120" s="1">
        <v>371</v>
      </c>
      <c r="AK120" s="1">
        <v>619</v>
      </c>
      <c r="AL120" s="1">
        <v>222</v>
      </c>
      <c r="AM120" s="1">
        <v>165</v>
      </c>
      <c r="AN120" s="1">
        <v>197</v>
      </c>
      <c r="AO120" s="1">
        <v>568</v>
      </c>
      <c r="AP120" s="1">
        <v>116</v>
      </c>
      <c r="AQ120" s="1">
        <v>99</v>
      </c>
      <c r="AR120" s="1">
        <v>26</v>
      </c>
      <c r="AS120" s="1">
        <v>327</v>
      </c>
      <c r="AT120" s="1">
        <v>111</v>
      </c>
      <c r="AU120" s="1">
        <v>111</v>
      </c>
      <c r="AV120" s="1">
        <v>171</v>
      </c>
      <c r="AW120" s="1">
        <v>65</v>
      </c>
      <c r="AX120" s="1">
        <v>128</v>
      </c>
      <c r="AY120" s="1">
        <v>76</v>
      </c>
      <c r="AZ120" s="1">
        <v>91</v>
      </c>
      <c r="BA120" s="1">
        <f>MAX(D120:AZ120)</f>
        <v>879</v>
      </c>
      <c r="BB120" s="1">
        <f>COUNTIF(AQ120:AZ120,"&gt;0")</f>
        <v>10</v>
      </c>
      <c r="BC120" s="5">
        <f>SUM(AQ120:AZ120)/10</f>
        <v>120.5</v>
      </c>
      <c r="BD120" s="2"/>
      <c r="BE120" s="2"/>
      <c r="BF120" s="2"/>
      <c r="BG120" s="12"/>
      <c r="BH120" s="13"/>
      <c r="BI120" s="12"/>
      <c r="BJ120" s="2"/>
    </row>
    <row r="121" spans="1:62" x14ac:dyDescent="0.2">
      <c r="A121" s="1">
        <v>560</v>
      </c>
      <c r="B121" s="2" t="str">
        <f>IF(BB121&gt;8,"a",IF(BB121&gt;6,"b",IF(BB121&gt;4,"c",IF(BB121&gt;2,"d",IF(BB121&gt;0,"e",IF(BB121=0,"f"))))))</f>
        <v>a</v>
      </c>
      <c r="C121" s="1" t="s">
        <v>161</v>
      </c>
      <c r="D121" s="1">
        <v>95</v>
      </c>
      <c r="E121" s="1">
        <v>117</v>
      </c>
      <c r="F121" s="1">
        <v>168</v>
      </c>
      <c r="G121" s="1">
        <v>140</v>
      </c>
      <c r="H121" s="1">
        <v>147</v>
      </c>
      <c r="I121" s="1">
        <v>136</v>
      </c>
      <c r="J121" s="1">
        <v>111</v>
      </c>
      <c r="K121" s="1">
        <v>130</v>
      </c>
      <c r="L121" s="1">
        <v>263</v>
      </c>
      <c r="M121" s="1">
        <v>281</v>
      </c>
      <c r="N121" s="1">
        <v>70</v>
      </c>
      <c r="O121" s="1">
        <v>286</v>
      </c>
      <c r="P121" s="1">
        <v>213</v>
      </c>
      <c r="Q121" s="1">
        <v>280</v>
      </c>
      <c r="R121" s="1">
        <v>280</v>
      </c>
      <c r="S121" s="1">
        <v>240</v>
      </c>
      <c r="T121" s="1">
        <v>304</v>
      </c>
      <c r="U121" s="1">
        <v>337</v>
      </c>
      <c r="V121" s="1">
        <v>132</v>
      </c>
      <c r="W121" s="1">
        <v>237</v>
      </c>
      <c r="X121" s="1">
        <v>358</v>
      </c>
      <c r="Y121" s="1">
        <v>246</v>
      </c>
      <c r="Z121" s="1">
        <v>414</v>
      </c>
      <c r="AA121" s="1">
        <v>331</v>
      </c>
      <c r="AB121" s="1">
        <v>426</v>
      </c>
      <c r="AC121" s="1">
        <v>240</v>
      </c>
      <c r="AD121" s="1">
        <v>220</v>
      </c>
      <c r="AE121" s="1">
        <v>323</v>
      </c>
      <c r="AF121" s="1">
        <v>284</v>
      </c>
      <c r="AG121" s="1">
        <v>294</v>
      </c>
      <c r="AH121" s="1">
        <v>192</v>
      </c>
      <c r="AI121" s="1">
        <v>314</v>
      </c>
      <c r="AJ121" s="1">
        <v>318</v>
      </c>
      <c r="AK121" s="1">
        <v>341</v>
      </c>
      <c r="AL121" s="1">
        <v>362</v>
      </c>
      <c r="AM121" s="1">
        <v>333</v>
      </c>
      <c r="AN121" s="1">
        <v>228</v>
      </c>
      <c r="AO121" s="1">
        <v>417</v>
      </c>
      <c r="AP121" s="1">
        <v>152</v>
      </c>
      <c r="AQ121" s="1">
        <v>111</v>
      </c>
      <c r="AR121" s="1">
        <v>230</v>
      </c>
      <c r="AS121" s="1">
        <v>182</v>
      </c>
      <c r="AT121" s="1">
        <v>258</v>
      </c>
      <c r="AU121" s="1">
        <v>261</v>
      </c>
      <c r="AV121" s="1">
        <v>303</v>
      </c>
      <c r="AW121" s="1">
        <v>267</v>
      </c>
      <c r="AX121" s="1">
        <v>241</v>
      </c>
      <c r="AY121" s="1">
        <v>214</v>
      </c>
      <c r="AZ121" s="1">
        <v>243</v>
      </c>
      <c r="BA121" s="1">
        <f>MAX(D121:AZ121)</f>
        <v>426</v>
      </c>
      <c r="BB121" s="1">
        <f>COUNTIF(AQ121:AZ121,"&gt;0")</f>
        <v>10</v>
      </c>
      <c r="BC121" s="5">
        <f>SUM(AQ121:AZ121)/10</f>
        <v>231</v>
      </c>
      <c r="BD121" s="2"/>
      <c r="BE121" s="2"/>
      <c r="BF121" s="2"/>
      <c r="BG121" s="12"/>
      <c r="BH121" s="13"/>
      <c r="BI121" s="12"/>
      <c r="BJ121" s="2"/>
    </row>
    <row r="122" spans="1:62" x14ac:dyDescent="0.2">
      <c r="A122" s="1">
        <v>565</v>
      </c>
      <c r="B122" s="2" t="str">
        <f>IF(BB122&gt;8,"a",IF(BB122&gt;6,"b",IF(BB122&gt;4,"c",IF(BB122&gt;2,"d",IF(BB122&gt;0,"e",IF(BB122=0,"f"))))))</f>
        <v>a</v>
      </c>
      <c r="C122" s="1" t="s">
        <v>162</v>
      </c>
      <c r="D122" s="1">
        <v>22</v>
      </c>
      <c r="E122" s="1">
        <v>22</v>
      </c>
      <c r="F122" s="1">
        <v>38</v>
      </c>
      <c r="G122" s="1">
        <v>28</v>
      </c>
      <c r="H122" s="1">
        <v>7</v>
      </c>
      <c r="I122" s="1">
        <v>26</v>
      </c>
      <c r="J122" s="1">
        <v>84</v>
      </c>
      <c r="K122" s="1">
        <v>47</v>
      </c>
      <c r="L122" s="1">
        <v>75</v>
      </c>
      <c r="M122" s="1">
        <v>33</v>
      </c>
      <c r="N122" s="1">
        <v>11</v>
      </c>
      <c r="O122" s="1">
        <v>56</v>
      </c>
      <c r="P122" s="1">
        <v>44</v>
      </c>
      <c r="Q122" s="1">
        <v>14</v>
      </c>
      <c r="R122" s="1">
        <v>61</v>
      </c>
      <c r="S122" s="1">
        <v>55</v>
      </c>
      <c r="T122" s="1">
        <v>76</v>
      </c>
      <c r="U122" s="1">
        <v>78</v>
      </c>
      <c r="V122" s="1">
        <v>74</v>
      </c>
      <c r="W122" s="1">
        <v>22</v>
      </c>
      <c r="X122" s="1">
        <v>70</v>
      </c>
      <c r="Y122" s="1">
        <v>61</v>
      </c>
      <c r="Z122" s="1">
        <v>92</v>
      </c>
      <c r="AA122" s="1">
        <v>123</v>
      </c>
      <c r="AB122" s="1">
        <v>94</v>
      </c>
      <c r="AC122" s="1">
        <v>113</v>
      </c>
      <c r="AD122" s="1">
        <v>91</v>
      </c>
      <c r="AE122" s="1">
        <v>56</v>
      </c>
      <c r="AF122" s="1">
        <v>60</v>
      </c>
      <c r="AG122" s="1">
        <v>53</v>
      </c>
      <c r="AH122" s="1">
        <v>5</v>
      </c>
      <c r="AI122" s="1">
        <v>34</v>
      </c>
      <c r="AJ122" s="1">
        <v>65</v>
      </c>
      <c r="AK122" s="1">
        <v>30</v>
      </c>
      <c r="AL122" s="1">
        <v>33</v>
      </c>
      <c r="AM122" s="1">
        <v>37</v>
      </c>
      <c r="AN122" s="1">
        <v>71</v>
      </c>
      <c r="AO122" s="1">
        <v>37</v>
      </c>
      <c r="AP122" s="1">
        <v>43</v>
      </c>
      <c r="AQ122" s="1">
        <v>30</v>
      </c>
      <c r="AR122" s="1">
        <v>93</v>
      </c>
      <c r="AS122" s="1">
        <v>30</v>
      </c>
      <c r="AT122" s="1">
        <v>71</v>
      </c>
      <c r="AU122" s="1">
        <v>64</v>
      </c>
      <c r="AV122" s="1">
        <v>24</v>
      </c>
      <c r="AW122" s="1">
        <v>59</v>
      </c>
      <c r="AX122" s="1">
        <v>74</v>
      </c>
      <c r="AY122" s="1">
        <v>84</v>
      </c>
      <c r="AZ122" s="1">
        <v>90</v>
      </c>
      <c r="BA122" s="1">
        <f>MAX(D122:AZ122)</f>
        <v>123</v>
      </c>
      <c r="BB122" s="1">
        <f>COUNTIF(AQ122:AZ122,"&gt;0")</f>
        <v>10</v>
      </c>
      <c r="BC122" s="5">
        <f>SUM(AQ122:AZ122)/10</f>
        <v>61.9</v>
      </c>
      <c r="BD122" s="2"/>
      <c r="BE122" s="2"/>
      <c r="BF122" s="2"/>
      <c r="BG122" s="12"/>
      <c r="BH122" s="13"/>
      <c r="BI122" s="12"/>
      <c r="BJ122" s="2"/>
    </row>
    <row r="123" spans="1:62" x14ac:dyDescent="0.2">
      <c r="A123" s="1">
        <v>570</v>
      </c>
      <c r="B123" s="2" t="str">
        <f>IF(BB123&gt;8,"a",IF(BB123&gt;6,"b",IF(BB123&gt;4,"c",IF(BB123&gt;2,"d",IF(BB123&gt;0,"e",IF(BB123=0,"f"))))))</f>
        <v>a</v>
      </c>
      <c r="C123" s="1" t="s">
        <v>163</v>
      </c>
      <c r="D123" s="1">
        <v>1140</v>
      </c>
      <c r="E123" s="1">
        <v>790</v>
      </c>
      <c r="F123" s="1">
        <v>2811</v>
      </c>
      <c r="G123" s="1">
        <v>75</v>
      </c>
      <c r="H123" s="1">
        <v>3039</v>
      </c>
      <c r="I123" s="1">
        <v>216</v>
      </c>
      <c r="J123" s="1">
        <v>139</v>
      </c>
      <c r="K123" s="1">
        <v>219</v>
      </c>
      <c r="L123" s="1">
        <v>48</v>
      </c>
      <c r="M123" s="1">
        <v>405</v>
      </c>
      <c r="N123" s="1">
        <v>28</v>
      </c>
      <c r="O123" s="1">
        <v>776</v>
      </c>
      <c r="P123" s="1">
        <v>512</v>
      </c>
      <c r="Q123" s="1">
        <v>69</v>
      </c>
      <c r="R123" s="1">
        <v>2149</v>
      </c>
      <c r="S123" s="1">
        <v>2255</v>
      </c>
      <c r="T123" s="1">
        <v>1308</v>
      </c>
      <c r="U123" s="1">
        <v>1983</v>
      </c>
      <c r="V123" s="1">
        <v>1035</v>
      </c>
      <c r="W123" s="1">
        <v>233</v>
      </c>
      <c r="X123" s="1">
        <v>1261</v>
      </c>
      <c r="Y123" s="1">
        <v>2718</v>
      </c>
      <c r="Z123" s="1">
        <v>889</v>
      </c>
      <c r="AA123" s="1">
        <v>3455</v>
      </c>
      <c r="AB123" s="1">
        <v>242</v>
      </c>
      <c r="AC123" s="1">
        <v>1261</v>
      </c>
      <c r="AD123" s="1">
        <v>807</v>
      </c>
      <c r="AE123" s="1">
        <v>441</v>
      </c>
      <c r="AF123" s="1">
        <v>1185</v>
      </c>
      <c r="AG123" s="1">
        <v>448</v>
      </c>
      <c r="AH123" s="1">
        <v>204</v>
      </c>
      <c r="AI123" s="1">
        <v>2023</v>
      </c>
      <c r="AJ123" s="1">
        <v>453</v>
      </c>
      <c r="AK123" s="1">
        <v>660</v>
      </c>
      <c r="AL123" s="1">
        <v>217</v>
      </c>
      <c r="AM123" s="1">
        <v>886</v>
      </c>
      <c r="AN123" s="1">
        <v>1818</v>
      </c>
      <c r="AO123" s="1">
        <v>1901</v>
      </c>
      <c r="AP123" s="1">
        <v>633</v>
      </c>
      <c r="AQ123" s="1">
        <v>452</v>
      </c>
      <c r="AR123" s="1">
        <v>971</v>
      </c>
      <c r="AS123" s="1">
        <v>1993</v>
      </c>
      <c r="AT123" s="1">
        <v>190</v>
      </c>
      <c r="AU123" s="1">
        <v>3789</v>
      </c>
      <c r="AV123" s="1">
        <v>217</v>
      </c>
      <c r="AW123" s="1">
        <v>1601</v>
      </c>
      <c r="AX123" s="1">
        <v>890</v>
      </c>
      <c r="AY123" s="1">
        <v>537</v>
      </c>
      <c r="AZ123" s="1">
        <v>531</v>
      </c>
      <c r="BA123" s="1">
        <f>MAX(D123:AZ123)</f>
        <v>3789</v>
      </c>
      <c r="BB123" s="1">
        <f>COUNTIF(AQ123:AZ123,"&gt;0")</f>
        <v>10</v>
      </c>
      <c r="BC123" s="5">
        <f>SUM(AQ123:AZ123)/10</f>
        <v>1117.0999999999999</v>
      </c>
      <c r="BD123" s="2"/>
      <c r="BE123" s="2"/>
      <c r="BF123" s="2"/>
      <c r="BG123" s="12"/>
      <c r="BH123" s="13"/>
      <c r="BI123" s="12"/>
      <c r="BJ123" s="2"/>
    </row>
    <row r="124" spans="1:62" x14ac:dyDescent="0.2">
      <c r="A124" s="1">
        <v>580</v>
      </c>
      <c r="B124" s="2" t="str">
        <f>IF(BB124&gt;8,"a",IF(BB124&gt;6,"b",IF(BB124&gt;4,"c",IF(BB124&gt;2,"d",IF(BB124&gt;0,"e",IF(BB124=0,"f"))))))</f>
        <v>a</v>
      </c>
      <c r="C124" s="1" t="s">
        <v>203</v>
      </c>
      <c r="D124" s="1">
        <v>127</v>
      </c>
      <c r="E124" s="1">
        <v>109</v>
      </c>
      <c r="F124" s="1">
        <v>106</v>
      </c>
      <c r="G124" s="1">
        <v>69</v>
      </c>
      <c r="H124" s="1">
        <v>49</v>
      </c>
      <c r="I124" s="1">
        <v>99</v>
      </c>
      <c r="J124" s="1">
        <v>150</v>
      </c>
      <c r="K124" s="1">
        <v>15</v>
      </c>
      <c r="L124" s="1">
        <v>40</v>
      </c>
      <c r="M124" s="1">
        <v>168</v>
      </c>
      <c r="N124" s="1">
        <v>20</v>
      </c>
      <c r="O124" s="1">
        <v>98</v>
      </c>
      <c r="P124" s="1">
        <v>47</v>
      </c>
      <c r="Q124" s="1">
        <v>56</v>
      </c>
      <c r="R124" s="1">
        <v>32</v>
      </c>
      <c r="S124" s="1">
        <v>16</v>
      </c>
      <c r="T124" s="1">
        <v>33</v>
      </c>
      <c r="U124" s="1">
        <v>7</v>
      </c>
      <c r="V124" s="1">
        <v>30</v>
      </c>
      <c r="W124" s="1">
        <v>32</v>
      </c>
      <c r="X124" s="1">
        <v>23</v>
      </c>
      <c r="Y124" s="1">
        <v>36</v>
      </c>
      <c r="Z124" s="1">
        <v>29</v>
      </c>
      <c r="AA124" s="1">
        <v>46</v>
      </c>
      <c r="AB124" s="1">
        <v>37</v>
      </c>
      <c r="AC124" s="1">
        <v>12</v>
      </c>
      <c r="AD124" s="1">
        <v>8</v>
      </c>
      <c r="AE124" s="1">
        <v>15</v>
      </c>
      <c r="AF124" s="1">
        <v>11</v>
      </c>
      <c r="AG124" s="1">
        <v>15</v>
      </c>
      <c r="AH124" s="1">
        <v>12</v>
      </c>
      <c r="AI124" s="1">
        <v>35</v>
      </c>
      <c r="AJ124" s="1">
        <v>19</v>
      </c>
      <c r="AK124" s="1">
        <v>15</v>
      </c>
      <c r="AL124" s="1">
        <v>23</v>
      </c>
      <c r="AM124" s="1">
        <v>7</v>
      </c>
      <c r="AN124" s="1">
        <v>7</v>
      </c>
      <c r="AO124" s="1">
        <v>14</v>
      </c>
      <c r="AP124" s="1">
        <v>3</v>
      </c>
      <c r="AQ124" s="1">
        <v>6</v>
      </c>
      <c r="AR124" s="1">
        <v>0</v>
      </c>
      <c r="AS124" s="1">
        <v>14</v>
      </c>
      <c r="AT124" s="1">
        <v>6</v>
      </c>
      <c r="AU124" s="1">
        <v>8</v>
      </c>
      <c r="AV124" s="1">
        <v>16</v>
      </c>
      <c r="AW124" s="1">
        <v>14</v>
      </c>
      <c r="AX124" s="1">
        <v>25</v>
      </c>
      <c r="AY124" s="1">
        <v>11</v>
      </c>
      <c r="AZ124" s="1">
        <v>30</v>
      </c>
      <c r="BA124" s="1">
        <f>MAX(D124:AZ124)</f>
        <v>168</v>
      </c>
      <c r="BB124" s="1">
        <f>COUNTIF(AQ124:AZ124,"&gt;0")</f>
        <v>9</v>
      </c>
      <c r="BC124" s="5">
        <f>SUM(AQ124:AZ124)/10</f>
        <v>13</v>
      </c>
      <c r="BD124" s="2"/>
      <c r="BE124" s="2"/>
      <c r="BF124" s="2"/>
      <c r="BG124" s="12"/>
      <c r="BH124" s="13"/>
      <c r="BI124" s="12"/>
      <c r="BJ124" s="2"/>
    </row>
    <row r="125" spans="1:62" x14ac:dyDescent="0.2">
      <c r="A125" s="1">
        <v>585</v>
      </c>
      <c r="B125" s="2" t="str">
        <f>IF(BB125&gt;8,"a",IF(BB125&gt;6,"b",IF(BB125&gt;4,"c",IF(BB125&gt;2,"d",IF(BB125&gt;0,"e",IF(BB125=0,"f"))))))</f>
        <v>e</v>
      </c>
      <c r="C125" s="1" t="s">
        <v>168</v>
      </c>
      <c r="D125" s="1">
        <v>16</v>
      </c>
      <c r="E125" s="1">
        <v>1</v>
      </c>
      <c r="F125" s="1">
        <v>18</v>
      </c>
      <c r="G125" s="1">
        <v>5</v>
      </c>
      <c r="H125" s="1">
        <v>3</v>
      </c>
      <c r="I125" s="1">
        <v>1</v>
      </c>
      <c r="J125" s="1">
        <v>10</v>
      </c>
      <c r="K125" s="1">
        <v>0</v>
      </c>
      <c r="L125" s="1">
        <v>5</v>
      </c>
      <c r="M125" s="1">
        <v>0</v>
      </c>
      <c r="N125" s="1">
        <v>0</v>
      </c>
      <c r="O125" s="1">
        <v>0</v>
      </c>
      <c r="P125" s="1">
        <v>3</v>
      </c>
      <c r="Q125" s="1">
        <v>20</v>
      </c>
      <c r="R125" s="1">
        <v>1</v>
      </c>
      <c r="S125" s="1">
        <v>4</v>
      </c>
      <c r="T125" s="1">
        <v>3</v>
      </c>
      <c r="U125" s="1">
        <v>50</v>
      </c>
      <c r="V125" s="1">
        <v>0</v>
      </c>
      <c r="W125" s="1">
        <v>0</v>
      </c>
      <c r="X125" s="1">
        <v>0</v>
      </c>
      <c r="Y125" s="1">
        <v>75</v>
      </c>
      <c r="Z125" s="1">
        <v>6</v>
      </c>
      <c r="AA125" s="1">
        <v>50</v>
      </c>
      <c r="AB125" s="1">
        <v>0</v>
      </c>
      <c r="AC125" s="1">
        <v>0</v>
      </c>
      <c r="AD125" s="1">
        <v>60</v>
      </c>
      <c r="AE125" s="1">
        <v>5</v>
      </c>
      <c r="AF125" s="1">
        <v>13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60</v>
      </c>
      <c r="AM125" s="1">
        <v>50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1</v>
      </c>
      <c r="AV125" s="1">
        <v>0</v>
      </c>
      <c r="AW125" s="1">
        <v>0</v>
      </c>
      <c r="AX125" s="1">
        <v>50</v>
      </c>
      <c r="AY125" s="1">
        <v>0</v>
      </c>
      <c r="AZ125" s="1">
        <v>0</v>
      </c>
      <c r="BA125" s="1">
        <f>MAX(D125:AZ125)</f>
        <v>75</v>
      </c>
      <c r="BB125" s="1">
        <f>COUNTIF(AQ125:AZ125,"&gt;0")</f>
        <v>2</v>
      </c>
      <c r="BC125" s="5">
        <f>SUM(AQ125:AZ125)/10</f>
        <v>5.0999999999999996</v>
      </c>
      <c r="BD125" s="2"/>
      <c r="BE125" s="2"/>
      <c r="BF125" s="2"/>
      <c r="BG125" s="12"/>
      <c r="BH125" s="13"/>
      <c r="BI125" s="12"/>
      <c r="BJ125" s="2"/>
    </row>
    <row r="126" spans="1:62" x14ac:dyDescent="0.2">
      <c r="A126" s="1">
        <v>590</v>
      </c>
      <c r="B126" s="2" t="str">
        <f>IF(BB126&gt;8,"a",IF(BB126&gt;6,"b",IF(BB126&gt;4,"c",IF(BB126&gt;2,"d",IF(BB126&gt;0,"e",IF(BB126=0,"f"))))))</f>
        <v>e</v>
      </c>
      <c r="C126" s="1" t="s">
        <v>202</v>
      </c>
      <c r="D126" s="1">
        <v>75</v>
      </c>
      <c r="E126" s="1">
        <v>0</v>
      </c>
      <c r="F126" s="1">
        <v>20</v>
      </c>
      <c r="G126" s="1">
        <v>1</v>
      </c>
      <c r="H126" s="1">
        <v>254</v>
      </c>
      <c r="I126" s="1">
        <v>0</v>
      </c>
      <c r="J126" s="1">
        <v>30</v>
      </c>
      <c r="K126" s="1">
        <v>0</v>
      </c>
      <c r="L126" s="1">
        <v>0</v>
      </c>
      <c r="M126" s="1">
        <v>12</v>
      </c>
      <c r="N126" s="1">
        <v>74</v>
      </c>
      <c r="O126" s="1">
        <v>0</v>
      </c>
      <c r="P126" s="1">
        <v>44</v>
      </c>
      <c r="Q126" s="1">
        <v>63</v>
      </c>
      <c r="R126" s="1">
        <v>0</v>
      </c>
      <c r="S126" s="1">
        <v>0</v>
      </c>
      <c r="T126" s="1">
        <v>109</v>
      </c>
      <c r="U126" s="1">
        <v>0</v>
      </c>
      <c r="V126" s="1">
        <v>215</v>
      </c>
      <c r="W126" s="1">
        <v>0</v>
      </c>
      <c r="X126" s="1">
        <v>89</v>
      </c>
      <c r="Y126" s="1">
        <v>0</v>
      </c>
      <c r="Z126" s="1">
        <v>131</v>
      </c>
      <c r="AA126" s="1">
        <v>6</v>
      </c>
      <c r="AB126" s="1">
        <v>1</v>
      </c>
      <c r="AC126" s="1">
        <v>12</v>
      </c>
      <c r="AD126" s="1">
        <v>10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44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f>MAX(D126:AZ126)</f>
        <v>254</v>
      </c>
      <c r="BB126" s="1">
        <f>COUNTIF(AQ126:AZ126,"&gt;0")</f>
        <v>1</v>
      </c>
      <c r="BC126" s="5">
        <f>SUM(AQ126:AZ126)/10</f>
        <v>4.4000000000000004</v>
      </c>
      <c r="BD126" s="2"/>
      <c r="BE126" s="2"/>
      <c r="BF126" s="2"/>
      <c r="BG126" s="12"/>
      <c r="BH126" s="13"/>
      <c r="BI126" s="12"/>
      <c r="BJ126" s="2"/>
    </row>
    <row r="127" spans="1:62" x14ac:dyDescent="0.2">
      <c r="A127" s="1">
        <v>595</v>
      </c>
      <c r="B127" s="2" t="str">
        <f>IF(BB127&gt;8,"a",IF(BB127&gt;6,"b",IF(BB127&gt;4,"c",IF(BB127&gt;2,"d",IF(BB127&gt;0,"e",IF(BB127=0,"f"))))))</f>
        <v>a</v>
      </c>
      <c r="C127" s="1" t="s">
        <v>197</v>
      </c>
      <c r="D127" s="1">
        <v>0</v>
      </c>
      <c r="E127" s="1">
        <v>0</v>
      </c>
      <c r="F127" s="1">
        <v>0</v>
      </c>
      <c r="G127" s="1">
        <v>0</v>
      </c>
      <c r="H127" s="1">
        <v>3</v>
      </c>
      <c r="I127" s="1">
        <v>2</v>
      </c>
      <c r="J127" s="1">
        <v>6</v>
      </c>
      <c r="K127" s="1">
        <v>0</v>
      </c>
      <c r="L127" s="1">
        <v>5</v>
      </c>
      <c r="M127" s="1">
        <v>13</v>
      </c>
      <c r="N127" s="1">
        <v>12</v>
      </c>
      <c r="O127" s="1">
        <v>3</v>
      </c>
      <c r="P127" s="1">
        <v>43</v>
      </c>
      <c r="Q127" s="1">
        <v>78</v>
      </c>
      <c r="R127" s="1">
        <v>83</v>
      </c>
      <c r="S127" s="1">
        <v>102</v>
      </c>
      <c r="T127" s="1">
        <v>143</v>
      </c>
      <c r="U127" s="1">
        <v>142</v>
      </c>
      <c r="V127" s="1">
        <v>160</v>
      </c>
      <c r="W127" s="1">
        <v>76</v>
      </c>
      <c r="X127" s="1">
        <v>90</v>
      </c>
      <c r="Y127" s="1">
        <v>160</v>
      </c>
      <c r="Z127" s="1">
        <v>151</v>
      </c>
      <c r="AA127" s="1">
        <v>66</v>
      </c>
      <c r="AB127" s="1">
        <v>71</v>
      </c>
      <c r="AC127" s="1">
        <v>100</v>
      </c>
      <c r="AD127" s="1">
        <v>36</v>
      </c>
      <c r="AE127" s="1">
        <v>30</v>
      </c>
      <c r="AF127" s="1">
        <v>51</v>
      </c>
      <c r="AG127" s="1">
        <v>30</v>
      </c>
      <c r="AH127" s="1">
        <v>19</v>
      </c>
      <c r="AI127" s="1">
        <v>76</v>
      </c>
      <c r="AJ127" s="1">
        <v>79</v>
      </c>
      <c r="AK127" s="1">
        <v>133</v>
      </c>
      <c r="AL127" s="1">
        <v>60</v>
      </c>
      <c r="AM127" s="1">
        <v>83</v>
      </c>
      <c r="AN127" s="1">
        <v>49</v>
      </c>
      <c r="AO127" s="1">
        <v>86</v>
      </c>
      <c r="AP127" s="1">
        <v>52</v>
      </c>
      <c r="AQ127" s="1">
        <v>44</v>
      </c>
      <c r="AR127" s="1">
        <v>46</v>
      </c>
      <c r="AS127" s="1">
        <v>63</v>
      </c>
      <c r="AT127" s="1">
        <v>47</v>
      </c>
      <c r="AU127" s="1">
        <v>65</v>
      </c>
      <c r="AV127" s="1">
        <v>162</v>
      </c>
      <c r="AW127" s="1">
        <v>90</v>
      </c>
      <c r="AX127" s="1">
        <v>111</v>
      </c>
      <c r="AY127" s="1">
        <v>60</v>
      </c>
      <c r="AZ127" s="1">
        <v>116</v>
      </c>
      <c r="BA127" s="1">
        <f>MAX(D127:AZ127)</f>
        <v>162</v>
      </c>
      <c r="BB127" s="1">
        <f>COUNTIF(AQ127:AZ127,"&gt;0")</f>
        <v>10</v>
      </c>
      <c r="BC127" s="5">
        <f>SUM(AQ127:AZ127)/10</f>
        <v>80.400000000000006</v>
      </c>
      <c r="BD127" s="2"/>
      <c r="BE127" s="2"/>
      <c r="BF127" s="2"/>
      <c r="BG127" s="12"/>
      <c r="BH127" s="13"/>
      <c r="BI127" s="12"/>
      <c r="BJ127" s="2"/>
    </row>
    <row r="128" spans="1:62" x14ac:dyDescent="0.2">
      <c r="A128" s="1">
        <v>600</v>
      </c>
      <c r="B128" s="2" t="str">
        <f>IF(BB128&gt;8,"a",IF(BB128&gt;6,"b",IF(BB128&gt;4,"c",IF(BB128&gt;2,"d",IF(BB128&gt;0,"e",IF(BB128=0,"f"))))))</f>
        <v>b</v>
      </c>
      <c r="C128" s="1" t="s">
        <v>198</v>
      </c>
      <c r="D128" s="1">
        <v>248</v>
      </c>
      <c r="E128" s="1">
        <v>74</v>
      </c>
      <c r="F128" s="1">
        <v>45</v>
      </c>
      <c r="G128" s="1">
        <v>71</v>
      </c>
      <c r="H128" s="1">
        <v>17</v>
      </c>
      <c r="I128" s="1">
        <v>31</v>
      </c>
      <c r="J128" s="1">
        <v>40</v>
      </c>
      <c r="K128" s="1">
        <v>7</v>
      </c>
      <c r="L128" s="1">
        <v>21</v>
      </c>
      <c r="M128" s="1">
        <v>38</v>
      </c>
      <c r="N128" s="1">
        <v>47</v>
      </c>
      <c r="O128" s="1">
        <v>17</v>
      </c>
      <c r="P128" s="1">
        <v>49</v>
      </c>
      <c r="Q128" s="1">
        <v>33</v>
      </c>
      <c r="R128" s="1">
        <v>40</v>
      </c>
      <c r="S128" s="1">
        <v>10</v>
      </c>
      <c r="T128" s="1">
        <v>69</v>
      </c>
      <c r="U128" s="1">
        <v>0</v>
      </c>
      <c r="V128" s="1">
        <v>24</v>
      </c>
      <c r="W128" s="1">
        <v>9</v>
      </c>
      <c r="X128" s="1">
        <v>42</v>
      </c>
      <c r="Y128" s="1">
        <v>2</v>
      </c>
      <c r="Z128" s="1">
        <v>55</v>
      </c>
      <c r="AA128" s="1">
        <v>2</v>
      </c>
      <c r="AB128" s="1">
        <v>47</v>
      </c>
      <c r="AC128" s="1">
        <v>6</v>
      </c>
      <c r="AD128" s="1">
        <v>36</v>
      </c>
      <c r="AE128" s="1">
        <v>3</v>
      </c>
      <c r="AF128" s="1">
        <v>0</v>
      </c>
      <c r="AG128" s="1">
        <v>2</v>
      </c>
      <c r="AH128" s="1">
        <v>13</v>
      </c>
      <c r="AI128" s="1">
        <v>58</v>
      </c>
      <c r="AJ128" s="1">
        <v>21</v>
      </c>
      <c r="AK128" s="1">
        <v>49</v>
      </c>
      <c r="AL128" s="1">
        <v>0</v>
      </c>
      <c r="AM128" s="1">
        <v>35</v>
      </c>
      <c r="AN128" s="1">
        <v>0</v>
      </c>
      <c r="AO128" s="1">
        <v>10</v>
      </c>
      <c r="AP128" s="1">
        <v>4</v>
      </c>
      <c r="AQ128" s="1">
        <v>5</v>
      </c>
      <c r="AR128" s="1">
        <v>0</v>
      </c>
      <c r="AS128" s="1">
        <v>14</v>
      </c>
      <c r="AT128" s="1">
        <v>0</v>
      </c>
      <c r="AU128" s="1">
        <v>36</v>
      </c>
      <c r="AV128" s="1">
        <v>0</v>
      </c>
      <c r="AW128" s="1">
        <v>10</v>
      </c>
      <c r="AX128" s="1">
        <v>7</v>
      </c>
      <c r="AY128" s="1">
        <v>11</v>
      </c>
      <c r="AZ128" s="1">
        <v>12</v>
      </c>
      <c r="BA128" s="1">
        <f>MAX(D128:AZ128)</f>
        <v>248</v>
      </c>
      <c r="BB128" s="1">
        <f>COUNTIF(AQ128:AZ128,"&gt;0")</f>
        <v>7</v>
      </c>
      <c r="BC128" s="5">
        <f>SUM(AQ128:AZ128)/10</f>
        <v>9.5</v>
      </c>
      <c r="BD128" s="2"/>
      <c r="BE128" s="2"/>
      <c r="BF128" s="2"/>
      <c r="BG128" s="12"/>
      <c r="BH128" s="13"/>
      <c r="BI128" s="12"/>
      <c r="BJ128" s="2"/>
    </row>
    <row r="129" spans="1:62" x14ac:dyDescent="0.2">
      <c r="A129" s="1">
        <v>610</v>
      </c>
      <c r="B129" s="2" t="str">
        <f>IF(BB129&gt;8,"a",IF(BB129&gt;6,"b",IF(BB129&gt;4,"c",IF(BB129&gt;2,"d",IF(BB129&gt;0,"e",IF(BB129=0,"f"))))))</f>
        <v>f</v>
      </c>
      <c r="C129" s="1" t="s">
        <v>263</v>
      </c>
      <c r="D129" s="1">
        <v>2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f>MAX(D129:AZ129)</f>
        <v>2</v>
      </c>
      <c r="BB129" s="1">
        <f>COUNTIF(AQ129:AZ129,"&gt;0")</f>
        <v>0</v>
      </c>
      <c r="BC129" s="5">
        <f>SUM(AQ129:AZ129)/10</f>
        <v>0</v>
      </c>
      <c r="BD129" s="2"/>
      <c r="BE129" s="2"/>
      <c r="BF129" s="2"/>
      <c r="BG129" s="12"/>
      <c r="BH129" s="13"/>
      <c r="BI129" s="12"/>
      <c r="BJ129" s="2"/>
    </row>
    <row r="130" spans="1:62" x14ac:dyDescent="0.2">
      <c r="A130" s="1">
        <v>605</v>
      </c>
      <c r="B130" s="2" t="str">
        <f>IF(BB130&gt;8,"a",IF(BB130&gt;6,"b",IF(BB130&gt;4,"c",IF(BB130&gt;2,"d",IF(BB130&gt;0,"e",IF(BB130=0,"f"))))))</f>
        <v>e</v>
      </c>
      <c r="C130" s="1" t="s">
        <v>199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12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20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1</v>
      </c>
      <c r="AV130" s="1">
        <v>0</v>
      </c>
      <c r="AW130" s="1">
        <v>1</v>
      </c>
      <c r="AX130" s="1">
        <v>0</v>
      </c>
      <c r="AY130" s="1">
        <v>0</v>
      </c>
      <c r="AZ130" s="1">
        <v>0</v>
      </c>
      <c r="BA130" s="1">
        <f t="shared" ref="BA130" si="6">MAX(D130:AZ130)</f>
        <v>20</v>
      </c>
      <c r="BB130" s="1">
        <f>COUNTIF(AQ130:AZ130,"&gt;0")</f>
        <v>2</v>
      </c>
      <c r="BC130" s="5">
        <f>SUM(AQ130:AZ130)/10</f>
        <v>0.2</v>
      </c>
      <c r="BD130" s="2"/>
      <c r="BE130" s="2"/>
      <c r="BF130" s="2"/>
      <c r="BG130" s="12"/>
      <c r="BH130" s="13"/>
      <c r="BI130" s="12"/>
      <c r="BJ130" s="2"/>
    </row>
    <row r="131" spans="1:62" x14ac:dyDescent="0.2">
      <c r="A131" s="1">
        <v>615</v>
      </c>
      <c r="B131" s="2" t="str">
        <f t="shared" ref="B131:B132" si="7">IF(BB131&gt;8,"a",IF(BB131&gt;6,"b",IF(BB131&gt;4,"c",IF(BB131&gt;2,"d",IF(BB131&gt;0,"e",IF(BB131=0,"f"))))))</f>
        <v>d</v>
      </c>
      <c r="C131" s="1" t="s">
        <v>200</v>
      </c>
      <c r="D131" s="1">
        <v>16</v>
      </c>
      <c r="E131" s="1">
        <v>0</v>
      </c>
      <c r="F131" s="1">
        <v>0</v>
      </c>
      <c r="G131" s="1">
        <v>1</v>
      </c>
      <c r="H131" s="1">
        <v>4</v>
      </c>
      <c r="I131" s="1">
        <v>0</v>
      </c>
      <c r="J131" s="1">
        <v>9</v>
      </c>
      <c r="K131" s="1">
        <v>0</v>
      </c>
      <c r="L131" s="1">
        <v>18</v>
      </c>
      <c r="M131" s="1">
        <v>23</v>
      </c>
      <c r="N131" s="1">
        <v>1</v>
      </c>
      <c r="O131" s="1">
        <v>16</v>
      </c>
      <c r="P131" s="1">
        <v>35</v>
      </c>
      <c r="Q131" s="1">
        <v>4</v>
      </c>
      <c r="R131" s="1">
        <v>5</v>
      </c>
      <c r="S131" s="1">
        <v>0</v>
      </c>
      <c r="T131" s="1">
        <v>110</v>
      </c>
      <c r="U131" s="1">
        <v>2</v>
      </c>
      <c r="V131" s="1">
        <v>76</v>
      </c>
      <c r="W131" s="1">
        <v>3</v>
      </c>
      <c r="X131" s="1">
        <v>4</v>
      </c>
      <c r="Y131" s="1">
        <v>0</v>
      </c>
      <c r="Z131" s="1">
        <v>3</v>
      </c>
      <c r="AA131" s="1">
        <v>0</v>
      </c>
      <c r="AB131" s="1">
        <v>8</v>
      </c>
      <c r="AC131" s="1">
        <v>0</v>
      </c>
      <c r="AD131" s="1">
        <v>0</v>
      </c>
      <c r="AE131" s="1">
        <v>13</v>
      </c>
      <c r="AF131" s="1">
        <v>0</v>
      </c>
      <c r="AG131" s="1">
        <v>0</v>
      </c>
      <c r="AH131" s="1">
        <v>3</v>
      </c>
      <c r="AI131" s="1">
        <v>598</v>
      </c>
      <c r="AJ131" s="1">
        <v>0</v>
      </c>
      <c r="AK131" s="1">
        <v>276</v>
      </c>
      <c r="AL131" s="1">
        <v>0</v>
      </c>
      <c r="AM131" s="1">
        <v>151</v>
      </c>
      <c r="AN131" s="1">
        <v>0</v>
      </c>
      <c r="AO131" s="1">
        <v>77</v>
      </c>
      <c r="AP131" s="1">
        <v>8</v>
      </c>
      <c r="AQ131" s="1">
        <v>0</v>
      </c>
      <c r="AR131" s="1">
        <v>0</v>
      </c>
      <c r="AS131" s="1">
        <v>18</v>
      </c>
      <c r="AT131" s="1">
        <v>0</v>
      </c>
      <c r="AU131" s="1">
        <v>97</v>
      </c>
      <c r="AV131" s="1">
        <v>0</v>
      </c>
      <c r="AW131" s="1">
        <v>2</v>
      </c>
      <c r="AX131" s="1">
        <v>1</v>
      </c>
      <c r="AY131" s="1">
        <v>0</v>
      </c>
      <c r="AZ131" s="1">
        <v>0</v>
      </c>
      <c r="BA131" s="1">
        <f>MAX(D131:AZ131)</f>
        <v>598</v>
      </c>
      <c r="BB131" s="1">
        <f>COUNTIF(AQ131:AZ131,"&gt;0")</f>
        <v>4</v>
      </c>
      <c r="BC131" s="5">
        <f>SUM(AQ131:AZ131)/10</f>
        <v>11.8</v>
      </c>
      <c r="BD131" s="2"/>
      <c r="BE131" s="2"/>
      <c r="BF131" s="2"/>
      <c r="BG131" s="12"/>
      <c r="BH131" s="13"/>
      <c r="BI131" s="12"/>
      <c r="BJ131" s="2"/>
    </row>
    <row r="132" spans="1:62" x14ac:dyDescent="0.2">
      <c r="A132" s="1">
        <v>620</v>
      </c>
      <c r="B132" s="2" t="str">
        <f t="shared" si="7"/>
        <v>a</v>
      </c>
      <c r="C132" s="1" t="s">
        <v>201</v>
      </c>
      <c r="D132" s="1">
        <v>221</v>
      </c>
      <c r="E132" s="1">
        <v>241</v>
      </c>
      <c r="F132" s="1">
        <v>304</v>
      </c>
      <c r="G132" s="1">
        <v>1182</v>
      </c>
      <c r="H132" s="1">
        <v>325</v>
      </c>
      <c r="I132" s="1">
        <v>556</v>
      </c>
      <c r="J132" s="1">
        <v>382</v>
      </c>
      <c r="K132" s="1">
        <v>237</v>
      </c>
      <c r="L132" s="1">
        <v>211</v>
      </c>
      <c r="M132" s="1">
        <v>433</v>
      </c>
      <c r="N132" s="1">
        <v>146</v>
      </c>
      <c r="O132" s="1">
        <v>383</v>
      </c>
      <c r="P132" s="1">
        <v>354</v>
      </c>
      <c r="Q132" s="1">
        <v>599</v>
      </c>
      <c r="R132" s="1">
        <v>469</v>
      </c>
      <c r="S132" s="1">
        <v>280</v>
      </c>
      <c r="T132" s="1">
        <v>401</v>
      </c>
      <c r="U132" s="1">
        <v>343</v>
      </c>
      <c r="V132" s="1">
        <v>284</v>
      </c>
      <c r="W132" s="1">
        <v>468</v>
      </c>
      <c r="X132" s="1">
        <v>342</v>
      </c>
      <c r="Y132" s="1">
        <v>398</v>
      </c>
      <c r="Z132" s="1">
        <v>360</v>
      </c>
      <c r="AA132" s="1">
        <v>244</v>
      </c>
      <c r="AB132" s="1">
        <v>428</v>
      </c>
      <c r="AC132" s="1">
        <v>410</v>
      </c>
      <c r="AD132" s="1">
        <v>307</v>
      </c>
      <c r="AE132" s="1">
        <v>467</v>
      </c>
      <c r="AF132" s="1">
        <v>612</v>
      </c>
      <c r="AG132" s="1">
        <v>356</v>
      </c>
      <c r="AH132" s="1">
        <v>103</v>
      </c>
      <c r="AI132" s="1">
        <v>568</v>
      </c>
      <c r="AJ132" s="1">
        <v>112</v>
      </c>
      <c r="AK132" s="1">
        <v>484</v>
      </c>
      <c r="AL132" s="1">
        <v>107</v>
      </c>
      <c r="AM132" s="1">
        <v>280</v>
      </c>
      <c r="AN132" s="1">
        <v>166</v>
      </c>
      <c r="AO132" s="1">
        <v>486</v>
      </c>
      <c r="AP132" s="1">
        <v>260</v>
      </c>
      <c r="AQ132" s="1">
        <v>148</v>
      </c>
      <c r="AR132" s="1">
        <v>146</v>
      </c>
      <c r="AS132" s="1">
        <v>135</v>
      </c>
      <c r="AT132" s="1">
        <v>111</v>
      </c>
      <c r="AU132" s="1">
        <v>228</v>
      </c>
      <c r="AV132" s="1">
        <v>152</v>
      </c>
      <c r="AW132" s="1">
        <v>354</v>
      </c>
      <c r="AX132" s="1">
        <v>160</v>
      </c>
      <c r="AY132" s="1">
        <v>78</v>
      </c>
      <c r="AZ132" s="1">
        <v>314</v>
      </c>
      <c r="BA132" s="1">
        <f>MAX(D132:AZ132)</f>
        <v>1182</v>
      </c>
      <c r="BB132" s="1">
        <f>COUNTIF(AQ132:AZ132,"&gt;0")</f>
        <v>10</v>
      </c>
      <c r="BC132" s="5">
        <f>SUM(AQ132:AZ132)/10</f>
        <v>182.6</v>
      </c>
      <c r="BD132" s="2"/>
      <c r="BE132" s="2"/>
      <c r="BF132" s="2"/>
      <c r="BG132" s="12"/>
      <c r="BH132" s="13"/>
      <c r="BI132" s="12"/>
      <c r="BJ132" s="2"/>
    </row>
    <row r="133" spans="1:62" x14ac:dyDescent="0.2">
      <c r="A133" s="1">
        <v>625</v>
      </c>
      <c r="B133" s="2" t="str">
        <f>IF(BB133&gt;8,"a",IF(BB133&gt;6,"b",IF(BB133&gt;4,"c",IF(BB133&gt;2,"d",IF(BB133&gt;0,"e",IF(BB133=0,"f"))))))</f>
        <v>a</v>
      </c>
      <c r="C133" s="1" t="s">
        <v>178</v>
      </c>
      <c r="D133" s="1">
        <v>1</v>
      </c>
      <c r="E133" s="1">
        <v>84</v>
      </c>
      <c r="F133" s="1">
        <v>28</v>
      </c>
      <c r="G133" s="1">
        <v>61</v>
      </c>
      <c r="H133" s="1">
        <v>42</v>
      </c>
      <c r="I133" s="1">
        <v>96</v>
      </c>
      <c r="J133" s="1">
        <v>12</v>
      </c>
      <c r="K133" s="1">
        <v>20</v>
      </c>
      <c r="L133" s="1">
        <v>55</v>
      </c>
      <c r="M133" s="1">
        <v>66</v>
      </c>
      <c r="N133" s="1">
        <v>17</v>
      </c>
      <c r="O133" s="1">
        <v>15</v>
      </c>
      <c r="P133" s="1">
        <v>24</v>
      </c>
      <c r="Q133" s="1">
        <v>36</v>
      </c>
      <c r="R133" s="1">
        <v>63</v>
      </c>
      <c r="S133" s="1">
        <v>49</v>
      </c>
      <c r="T133" s="1">
        <v>110</v>
      </c>
      <c r="U133" s="1">
        <v>288</v>
      </c>
      <c r="V133" s="1">
        <v>26</v>
      </c>
      <c r="W133" s="1">
        <v>67</v>
      </c>
      <c r="X133" s="1">
        <v>27</v>
      </c>
      <c r="Y133" s="1">
        <v>82</v>
      </c>
      <c r="Z133" s="1">
        <v>34</v>
      </c>
      <c r="AA133" s="1">
        <v>15</v>
      </c>
      <c r="AB133" s="1">
        <v>102</v>
      </c>
      <c r="AC133" s="1">
        <v>140</v>
      </c>
      <c r="AD133" s="1">
        <v>106</v>
      </c>
      <c r="AE133" s="1">
        <v>228</v>
      </c>
      <c r="AF133" s="1">
        <v>325</v>
      </c>
      <c r="AG133" s="1">
        <v>293</v>
      </c>
      <c r="AH133" s="1">
        <v>46</v>
      </c>
      <c r="AI133" s="1">
        <v>398</v>
      </c>
      <c r="AJ133" s="1">
        <v>259</v>
      </c>
      <c r="AK133" s="1">
        <v>325</v>
      </c>
      <c r="AL133" s="1">
        <v>310</v>
      </c>
      <c r="AM133" s="1">
        <v>477</v>
      </c>
      <c r="AN133" s="1">
        <v>450</v>
      </c>
      <c r="AO133" s="1">
        <v>291</v>
      </c>
      <c r="AP133" s="1">
        <v>622</v>
      </c>
      <c r="AQ133" s="1">
        <v>297</v>
      </c>
      <c r="AR133" s="1">
        <v>301</v>
      </c>
      <c r="AS133" s="1">
        <v>308</v>
      </c>
      <c r="AT133" s="1">
        <v>478</v>
      </c>
      <c r="AU133" s="1">
        <v>434</v>
      </c>
      <c r="AV133" s="1">
        <v>427</v>
      </c>
      <c r="AW133" s="1">
        <v>262</v>
      </c>
      <c r="AX133" s="1">
        <v>337</v>
      </c>
      <c r="AY133" s="1">
        <v>600</v>
      </c>
      <c r="AZ133" s="1">
        <v>379</v>
      </c>
      <c r="BA133" s="1">
        <f>MAX(D133:AZ133)</f>
        <v>622</v>
      </c>
      <c r="BB133" s="1">
        <f t="shared" ref="BB133" si="8">COUNTIF(AQ133:AZ133,"&gt;0")</f>
        <v>10</v>
      </c>
      <c r="BC133" s="5">
        <f t="shared" ref="BC133" si="9">SUM(AQ133:AZ133)/10</f>
        <v>382.3</v>
      </c>
      <c r="BD133" s="2"/>
      <c r="BE133" s="2"/>
      <c r="BF133" s="2"/>
      <c r="BG133" s="12"/>
      <c r="BH133" s="13"/>
      <c r="BI133" s="12"/>
      <c r="BJ133" s="2"/>
    </row>
    <row r="134" spans="1:62" x14ac:dyDescent="0.2">
      <c r="A134" s="1">
        <v>630</v>
      </c>
      <c r="B134" s="2" t="str">
        <f>IF(BB134&gt;8,"a",IF(BB134&gt;6,"b",IF(BB134&gt;4,"c",IF(BB134&gt;2,"d",IF(BB134&gt;0,"e",IF(BB134=0,"f"))))))</f>
        <v>f</v>
      </c>
      <c r="C134" s="1" t="s">
        <v>179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1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f>MAX(D134:AZ134)</f>
        <v>1</v>
      </c>
      <c r="BB134" s="1">
        <f>COUNTIF(AQ134:AZ134,"&gt;0")</f>
        <v>0</v>
      </c>
      <c r="BC134" s="5">
        <f>SUM(AQ134:AZ134)/10</f>
        <v>0</v>
      </c>
      <c r="BD134" s="2"/>
      <c r="BE134" s="2"/>
      <c r="BF134" s="2"/>
      <c r="BG134" s="12"/>
      <c r="BH134" s="13"/>
      <c r="BI134" s="12"/>
      <c r="BJ134" s="2"/>
    </row>
    <row r="135" spans="1:62" x14ac:dyDescent="0.2">
      <c r="A135" s="1">
        <v>635</v>
      </c>
      <c r="B135" s="2" t="str">
        <f>IF(BB135&gt;8,"a",IF(BB135&gt;6,"b",IF(BB135&gt;4,"c",IF(BB135&gt;2,"d",IF(BB135&gt;0,"e",IF(BB135=0,"f"))))))</f>
        <v>a</v>
      </c>
      <c r="C135" s="1" t="s">
        <v>180</v>
      </c>
      <c r="D135" s="1">
        <v>68</v>
      </c>
      <c r="E135" s="1">
        <v>280</v>
      </c>
      <c r="F135" s="1">
        <v>206</v>
      </c>
      <c r="G135" s="1">
        <v>327</v>
      </c>
      <c r="H135" s="1">
        <v>423</v>
      </c>
      <c r="I135" s="1">
        <v>351</v>
      </c>
      <c r="J135" s="1">
        <v>129</v>
      </c>
      <c r="K135" s="1">
        <v>107</v>
      </c>
      <c r="L135" s="1">
        <v>240</v>
      </c>
      <c r="M135" s="1">
        <v>295</v>
      </c>
      <c r="N135" s="1">
        <v>146</v>
      </c>
      <c r="O135" s="1">
        <v>163</v>
      </c>
      <c r="P135" s="1">
        <v>92</v>
      </c>
      <c r="Q135" s="1">
        <v>130</v>
      </c>
      <c r="R135" s="1">
        <v>101</v>
      </c>
      <c r="S135" s="1">
        <v>102</v>
      </c>
      <c r="T135" s="1">
        <v>104</v>
      </c>
      <c r="U135" s="1">
        <v>86</v>
      </c>
      <c r="V135" s="1">
        <v>112</v>
      </c>
      <c r="W135" s="1">
        <v>128</v>
      </c>
      <c r="X135" s="1">
        <v>60</v>
      </c>
      <c r="Y135" s="1">
        <v>115</v>
      </c>
      <c r="Z135" s="1">
        <v>78</v>
      </c>
      <c r="AA135" s="1">
        <v>77</v>
      </c>
      <c r="AB135" s="1">
        <v>78</v>
      </c>
      <c r="AC135" s="1">
        <v>122</v>
      </c>
      <c r="AD135" s="1">
        <v>34</v>
      </c>
      <c r="AE135" s="1">
        <v>65</v>
      </c>
      <c r="AF135" s="1">
        <v>41</v>
      </c>
      <c r="AG135" s="1">
        <v>52</v>
      </c>
      <c r="AH135" s="1">
        <v>23</v>
      </c>
      <c r="AI135" s="1">
        <v>206</v>
      </c>
      <c r="AJ135" s="1">
        <v>29</v>
      </c>
      <c r="AK135" s="1">
        <v>76</v>
      </c>
      <c r="AL135" s="1">
        <v>34</v>
      </c>
      <c r="AM135" s="1">
        <v>132</v>
      </c>
      <c r="AN135" s="1">
        <v>35</v>
      </c>
      <c r="AO135" s="1">
        <v>43</v>
      </c>
      <c r="AP135" s="1">
        <v>14</v>
      </c>
      <c r="AQ135" s="1">
        <v>21</v>
      </c>
      <c r="AR135" s="1">
        <v>11</v>
      </c>
      <c r="AS135" s="1">
        <v>18</v>
      </c>
      <c r="AT135" s="1">
        <v>38</v>
      </c>
      <c r="AU135" s="1">
        <v>31</v>
      </c>
      <c r="AV135" s="1">
        <v>23</v>
      </c>
      <c r="AW135" s="1">
        <v>42</v>
      </c>
      <c r="AX135" s="1">
        <v>20</v>
      </c>
      <c r="AY135" s="1">
        <v>52</v>
      </c>
      <c r="AZ135" s="1">
        <v>38</v>
      </c>
      <c r="BA135" s="1">
        <f>MAX(D135:AZ135)</f>
        <v>423</v>
      </c>
      <c r="BB135" s="1">
        <f>COUNTIF(AQ135:AZ135,"&gt;0")</f>
        <v>10</v>
      </c>
      <c r="BC135" s="5">
        <f>SUM(AQ135:AZ135)/10</f>
        <v>29.4</v>
      </c>
      <c r="BD135" s="2"/>
      <c r="BE135" s="2"/>
      <c r="BF135" s="2"/>
      <c r="BG135" s="12"/>
      <c r="BH135" s="13"/>
      <c r="BI135" s="12"/>
      <c r="BJ135" s="2"/>
    </row>
    <row r="136" spans="1:62" x14ac:dyDescent="0.2">
      <c r="A136" s="1">
        <v>640</v>
      </c>
      <c r="B136" s="2" t="str">
        <f>IF(BB136&gt;8,"a",IF(BB136&gt;6,"b",IF(BB136&gt;4,"c",IF(BB136&gt;2,"d",IF(BB136&gt;0,"e",IF(BB136=0,"f"))))))</f>
        <v>f</v>
      </c>
      <c r="C136" s="1" t="s">
        <v>177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f>MAX(D136:AZ136)</f>
        <v>1</v>
      </c>
      <c r="BB136" s="1">
        <f>COUNTIF(AQ136:AZ136,"&gt;0")</f>
        <v>0</v>
      </c>
      <c r="BC136" s="5">
        <f>SUM(AQ136:AZ136)/10</f>
        <v>0</v>
      </c>
      <c r="BD136" s="2"/>
      <c r="BE136" s="2"/>
      <c r="BF136" s="2"/>
      <c r="BG136" s="12"/>
      <c r="BH136" s="13"/>
      <c r="BI136" s="12"/>
      <c r="BJ136" s="2"/>
    </row>
    <row r="137" spans="1:62" x14ac:dyDescent="0.2">
      <c r="A137" s="1">
        <v>645</v>
      </c>
      <c r="B137" s="2" t="str">
        <f>IF(BB137&gt;8,"a",IF(BB137&gt;6,"b",IF(BB137&gt;4,"c",IF(BB137&gt;2,"d",IF(BB137&gt;0,"e",IF(BB137=0,"f"))))))</f>
        <v>a</v>
      </c>
      <c r="C137" s="1" t="s">
        <v>181</v>
      </c>
      <c r="D137" s="1">
        <v>5</v>
      </c>
      <c r="E137" s="1">
        <v>19</v>
      </c>
      <c r="F137" s="1">
        <v>11</v>
      </c>
      <c r="G137" s="1">
        <v>1</v>
      </c>
      <c r="H137" s="1">
        <v>1</v>
      </c>
      <c r="I137" s="1">
        <v>18</v>
      </c>
      <c r="J137" s="1">
        <v>16</v>
      </c>
      <c r="K137" s="1">
        <v>14</v>
      </c>
      <c r="L137" s="1">
        <v>10</v>
      </c>
      <c r="M137" s="1">
        <v>5</v>
      </c>
      <c r="N137" s="1">
        <v>2</v>
      </c>
      <c r="O137" s="1">
        <v>20</v>
      </c>
      <c r="P137" s="1">
        <v>10</v>
      </c>
      <c r="Q137" s="1">
        <v>15</v>
      </c>
      <c r="R137" s="1">
        <v>24</v>
      </c>
      <c r="S137" s="1">
        <v>18</v>
      </c>
      <c r="T137" s="1">
        <v>43</v>
      </c>
      <c r="U137" s="1">
        <v>31</v>
      </c>
      <c r="V137" s="1">
        <v>31</v>
      </c>
      <c r="W137" s="1">
        <v>4</v>
      </c>
      <c r="X137" s="1">
        <v>23</v>
      </c>
      <c r="Y137" s="1">
        <v>44</v>
      </c>
      <c r="Z137" s="1">
        <v>20</v>
      </c>
      <c r="AA137" s="1">
        <v>27</v>
      </c>
      <c r="AB137" s="1">
        <v>32</v>
      </c>
      <c r="AC137" s="1">
        <v>25</v>
      </c>
      <c r="AD137" s="1">
        <v>18</v>
      </c>
      <c r="AE137" s="1">
        <v>16</v>
      </c>
      <c r="AF137" s="1">
        <v>34</v>
      </c>
      <c r="AG137" s="1">
        <v>59</v>
      </c>
      <c r="AH137" s="1">
        <v>64</v>
      </c>
      <c r="AI137" s="1">
        <v>29</v>
      </c>
      <c r="AJ137" s="1">
        <v>60</v>
      </c>
      <c r="AK137" s="1">
        <v>45</v>
      </c>
      <c r="AL137" s="1">
        <v>53</v>
      </c>
      <c r="AM137" s="1">
        <v>19</v>
      </c>
      <c r="AN137" s="1">
        <v>75</v>
      </c>
      <c r="AO137" s="1">
        <v>13</v>
      </c>
      <c r="AP137" s="1">
        <v>79</v>
      </c>
      <c r="AQ137" s="1">
        <v>21</v>
      </c>
      <c r="AR137" s="1">
        <v>61</v>
      </c>
      <c r="AS137" s="1">
        <v>29</v>
      </c>
      <c r="AT137" s="1">
        <v>14</v>
      </c>
      <c r="AU137" s="1">
        <v>109</v>
      </c>
      <c r="AV137" s="1">
        <v>44</v>
      </c>
      <c r="AW137" s="1">
        <v>108</v>
      </c>
      <c r="AX137" s="1">
        <v>45</v>
      </c>
      <c r="AY137" s="1">
        <v>42</v>
      </c>
      <c r="AZ137" s="1">
        <v>35</v>
      </c>
      <c r="BA137" s="1">
        <f>MAX(D137:AZ137)</f>
        <v>109</v>
      </c>
      <c r="BB137" s="1">
        <f>COUNTIF(AQ137:AZ137,"&gt;0")</f>
        <v>10</v>
      </c>
      <c r="BC137" s="5">
        <f>SUM(AQ137:AZ137)/10</f>
        <v>50.8</v>
      </c>
      <c r="BD137" s="2"/>
      <c r="BE137" s="2"/>
      <c r="BF137" s="2"/>
      <c r="BG137" s="12"/>
      <c r="BH137" s="13"/>
      <c r="BI137" s="12"/>
      <c r="BJ137" s="2"/>
    </row>
    <row r="138" spans="1:62" x14ac:dyDescent="0.2">
      <c r="A138" s="1">
        <v>650</v>
      </c>
      <c r="B138" s="2" t="str">
        <f>IF(BB138&gt;8,"a",IF(BB138&gt;6,"b",IF(BB138&gt;4,"c",IF(BB138&gt;2,"d",IF(BB138&gt;0,"e",IF(BB138=0,"f"))))))</f>
        <v>a</v>
      </c>
      <c r="C138" s="1" t="s">
        <v>182</v>
      </c>
      <c r="D138" s="1">
        <v>1023</v>
      </c>
      <c r="E138" s="1">
        <v>898</v>
      </c>
      <c r="F138" s="1">
        <v>1017</v>
      </c>
      <c r="G138" s="1">
        <v>2407</v>
      </c>
      <c r="H138" s="1">
        <v>1234</v>
      </c>
      <c r="I138" s="1">
        <v>1736</v>
      </c>
      <c r="J138" s="1">
        <v>1378</v>
      </c>
      <c r="K138" s="1">
        <v>794</v>
      </c>
      <c r="L138" s="1">
        <v>860</v>
      </c>
      <c r="M138" s="1">
        <v>810</v>
      </c>
      <c r="N138" s="1">
        <v>1443</v>
      </c>
      <c r="O138" s="1">
        <v>3177</v>
      </c>
      <c r="P138" s="1">
        <v>1888</v>
      </c>
      <c r="Q138" s="1">
        <v>1487</v>
      </c>
      <c r="R138" s="1">
        <v>1465</v>
      </c>
      <c r="S138" s="1">
        <v>1164</v>
      </c>
      <c r="T138" s="1">
        <v>1268</v>
      </c>
      <c r="U138" s="1">
        <v>1226</v>
      </c>
      <c r="V138" s="1">
        <v>1927</v>
      </c>
      <c r="W138" s="1">
        <v>1017</v>
      </c>
      <c r="X138" s="1">
        <v>1791</v>
      </c>
      <c r="Y138" s="1">
        <v>2784</v>
      </c>
      <c r="Z138" s="1">
        <v>1071</v>
      </c>
      <c r="AA138" s="1">
        <v>882</v>
      </c>
      <c r="AB138" s="1">
        <v>1503</v>
      </c>
      <c r="AC138" s="1">
        <v>1338</v>
      </c>
      <c r="AD138" s="1">
        <v>922</v>
      </c>
      <c r="AE138" s="1">
        <v>1530</v>
      </c>
      <c r="AF138" s="1">
        <v>899</v>
      </c>
      <c r="AG138" s="1">
        <v>1766</v>
      </c>
      <c r="AH138" s="1">
        <v>1011</v>
      </c>
      <c r="AI138" s="1">
        <v>1183</v>
      </c>
      <c r="AJ138" s="1">
        <v>1486</v>
      </c>
      <c r="AK138" s="1">
        <v>1447</v>
      </c>
      <c r="AL138" s="1">
        <v>882</v>
      </c>
      <c r="AM138" s="1">
        <v>884</v>
      </c>
      <c r="AN138" s="1">
        <v>872</v>
      </c>
      <c r="AO138" s="1">
        <v>888</v>
      </c>
      <c r="AP138" s="1">
        <v>781</v>
      </c>
      <c r="AQ138" s="1">
        <v>700</v>
      </c>
      <c r="AR138" s="1">
        <v>1030</v>
      </c>
      <c r="AS138" s="1">
        <v>413</v>
      </c>
      <c r="AT138" s="1">
        <v>286</v>
      </c>
      <c r="AU138" s="1">
        <v>663</v>
      </c>
      <c r="AV138" s="1">
        <v>404</v>
      </c>
      <c r="AW138" s="1">
        <v>756</v>
      </c>
      <c r="AX138" s="1">
        <v>664</v>
      </c>
      <c r="AY138" s="1">
        <v>860</v>
      </c>
      <c r="AZ138" s="1">
        <v>684</v>
      </c>
      <c r="BA138" s="1">
        <f>MAX(D138:AZ138)</f>
        <v>3177</v>
      </c>
      <c r="BB138" s="1">
        <f>COUNTIF(AQ138:AZ138,"&gt;0")</f>
        <v>10</v>
      </c>
      <c r="BC138" s="5">
        <f>SUM(AQ138:AZ138)/10</f>
        <v>646</v>
      </c>
      <c r="BD138" s="2"/>
      <c r="BE138" s="2"/>
      <c r="BF138" s="2"/>
      <c r="BG138" s="12"/>
      <c r="BH138" s="13"/>
      <c r="BI138" s="12"/>
      <c r="BJ138" s="2"/>
    </row>
    <row r="139" spans="1:62" x14ac:dyDescent="0.2">
      <c r="A139" s="1">
        <v>660</v>
      </c>
      <c r="B139" s="2" t="str">
        <f>IF(BB139&gt;8,"a",IF(BB139&gt;6,"b",IF(BB139&gt;4,"c",IF(BB139&gt;2,"d",IF(BB139&gt;0,"e",IF(BB139=0,"f"))))))</f>
        <v>a</v>
      </c>
      <c r="C139" s="1" t="s">
        <v>184</v>
      </c>
      <c r="D139" s="1">
        <v>1058</v>
      </c>
      <c r="E139" s="1">
        <v>835</v>
      </c>
      <c r="F139" s="1">
        <v>668</v>
      </c>
      <c r="G139" s="1">
        <v>552</v>
      </c>
      <c r="H139" s="1">
        <v>1120</v>
      </c>
      <c r="I139" s="1">
        <v>1283</v>
      </c>
      <c r="J139" s="1">
        <v>1239</v>
      </c>
      <c r="K139" s="1">
        <v>383</v>
      </c>
      <c r="L139" s="1">
        <v>376</v>
      </c>
      <c r="M139" s="1">
        <v>490</v>
      </c>
      <c r="N139" s="1">
        <v>434</v>
      </c>
      <c r="O139" s="1">
        <v>1095</v>
      </c>
      <c r="P139" s="1">
        <v>632</v>
      </c>
      <c r="Q139" s="1">
        <v>526</v>
      </c>
      <c r="R139" s="1">
        <v>625</v>
      </c>
      <c r="S139" s="1">
        <v>783</v>
      </c>
      <c r="T139" s="1">
        <v>497</v>
      </c>
      <c r="U139" s="1">
        <v>543</v>
      </c>
      <c r="V139" s="1">
        <v>945</v>
      </c>
      <c r="W139" s="1">
        <v>520</v>
      </c>
      <c r="X139" s="1">
        <v>661</v>
      </c>
      <c r="Y139" s="1">
        <v>928</v>
      </c>
      <c r="Z139" s="1">
        <v>557</v>
      </c>
      <c r="AA139" s="1">
        <v>526</v>
      </c>
      <c r="AB139" s="1">
        <v>792</v>
      </c>
      <c r="AC139" s="1">
        <v>606</v>
      </c>
      <c r="AD139" s="1">
        <v>678</v>
      </c>
      <c r="AE139" s="1">
        <v>1110</v>
      </c>
      <c r="AF139" s="1">
        <v>768</v>
      </c>
      <c r="AG139" s="1">
        <v>966</v>
      </c>
      <c r="AH139" s="1">
        <v>382</v>
      </c>
      <c r="AI139" s="1">
        <v>656</v>
      </c>
      <c r="AJ139" s="1">
        <v>546</v>
      </c>
      <c r="AK139" s="1">
        <v>799</v>
      </c>
      <c r="AL139" s="1">
        <v>546</v>
      </c>
      <c r="AM139" s="1">
        <v>532</v>
      </c>
      <c r="AN139" s="1">
        <v>687</v>
      </c>
      <c r="AO139" s="1">
        <v>682</v>
      </c>
      <c r="AP139" s="1">
        <v>565</v>
      </c>
      <c r="AQ139" s="1">
        <v>651</v>
      </c>
      <c r="AR139" s="1">
        <v>592</v>
      </c>
      <c r="AS139" s="1">
        <v>466</v>
      </c>
      <c r="AT139" s="1">
        <v>342</v>
      </c>
      <c r="AU139" s="1">
        <v>590</v>
      </c>
      <c r="AV139" s="1">
        <v>570</v>
      </c>
      <c r="AW139" s="1">
        <v>566</v>
      </c>
      <c r="AX139" s="1">
        <v>627</v>
      </c>
      <c r="AY139" s="1">
        <v>663</v>
      </c>
      <c r="AZ139" s="1">
        <v>915</v>
      </c>
      <c r="BA139" s="1">
        <f>MAX(D139:AZ139)</f>
        <v>1283</v>
      </c>
      <c r="BB139" s="1">
        <f>COUNTIF(AQ139:AZ139,"&gt;0")</f>
        <v>10</v>
      </c>
      <c r="BC139" s="5">
        <f>SUM(AQ139:AZ139)/10</f>
        <v>598.20000000000005</v>
      </c>
      <c r="BD139" s="2"/>
      <c r="BE139" s="2"/>
      <c r="BF139" s="2"/>
      <c r="BG139" s="12"/>
      <c r="BH139" s="13"/>
      <c r="BI139" s="12"/>
      <c r="BJ139" s="2"/>
    </row>
    <row r="140" spans="1:62" x14ac:dyDescent="0.2">
      <c r="A140" s="1">
        <v>655</v>
      </c>
      <c r="B140" s="2" t="str">
        <f>IF(BB140&gt;8,"a",IF(BB140&gt;6,"b",IF(BB140&gt;4,"c",IF(BB140&gt;2,"d",IF(BB140&gt;0,"e",IF(BB140=0,"f"))))))</f>
        <v>f</v>
      </c>
      <c r="C140" s="1" t="s">
        <v>183</v>
      </c>
      <c r="D140" s="1">
        <v>0</v>
      </c>
      <c r="E140" s="1">
        <v>0</v>
      </c>
      <c r="F140" s="1">
        <v>4</v>
      </c>
      <c r="G140" s="1">
        <v>6</v>
      </c>
      <c r="H140" s="1">
        <v>27</v>
      </c>
      <c r="I140" s="1">
        <v>3</v>
      </c>
      <c r="J140" s="1">
        <v>1</v>
      </c>
      <c r="K140" s="1">
        <v>0</v>
      </c>
      <c r="L140" s="1">
        <v>0</v>
      </c>
      <c r="M140" s="1">
        <v>0</v>
      </c>
      <c r="N140" s="1">
        <v>4</v>
      </c>
      <c r="O140" s="1">
        <v>0</v>
      </c>
      <c r="P140" s="1">
        <v>1</v>
      </c>
      <c r="Q140" s="1">
        <v>0</v>
      </c>
      <c r="R140" s="1">
        <v>1</v>
      </c>
      <c r="S140" s="1">
        <v>7</v>
      </c>
      <c r="T140" s="1">
        <v>2</v>
      </c>
      <c r="U140" s="1">
        <v>9</v>
      </c>
      <c r="V140" s="1">
        <v>12</v>
      </c>
      <c r="W140" s="1">
        <v>0</v>
      </c>
      <c r="X140" s="1">
        <v>0</v>
      </c>
      <c r="Y140" s="1">
        <v>0</v>
      </c>
      <c r="Z140" s="1">
        <v>0</v>
      </c>
      <c r="AA140" s="1">
        <v>3</v>
      </c>
      <c r="AB140" s="1">
        <v>1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f>MAX(D140:AZ140)</f>
        <v>27</v>
      </c>
      <c r="BB140" s="1">
        <f>COUNTIF(AQ140:AZ140,"&gt;0")</f>
        <v>0</v>
      </c>
      <c r="BC140" s="5">
        <f>SUM(AQ140:AZ140)/10</f>
        <v>0</v>
      </c>
      <c r="BD140" s="2"/>
      <c r="BE140" s="2"/>
      <c r="BF140" s="2"/>
      <c r="BG140" s="12"/>
      <c r="BH140" s="13"/>
      <c r="BI140" s="12"/>
      <c r="BJ140" s="2"/>
    </row>
    <row r="141" spans="1:62" x14ac:dyDescent="0.2">
      <c r="A141" s="1">
        <v>665</v>
      </c>
      <c r="B141" s="2" t="str">
        <f>IF(BB141&gt;8,"a",IF(BB141&gt;6,"b",IF(BB141&gt;4,"c",IF(BB141&gt;2,"d",IF(BB141&gt;0,"e",IF(BB141=0,"f"))))))</f>
        <v>f</v>
      </c>
      <c r="C141" s="1" t="s">
        <v>185</v>
      </c>
      <c r="D141" s="1">
        <v>0</v>
      </c>
      <c r="E141" s="1">
        <v>0</v>
      </c>
      <c r="F141" s="1">
        <v>1</v>
      </c>
      <c r="G141" s="1">
        <v>0</v>
      </c>
      <c r="H141" s="1">
        <v>0</v>
      </c>
      <c r="I141" s="1">
        <v>0</v>
      </c>
      <c r="J141" s="1">
        <v>1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f>MAX(D141:AZ141)</f>
        <v>1</v>
      </c>
      <c r="BB141" s="1">
        <f>COUNTIF(AQ141:AZ141,"&gt;0")</f>
        <v>0</v>
      </c>
      <c r="BC141" s="5">
        <f>SUM(AQ141:AZ141)/10</f>
        <v>0</v>
      </c>
      <c r="BD141" s="2"/>
      <c r="BE141" s="2"/>
      <c r="BF141" s="2"/>
      <c r="BG141" s="12"/>
      <c r="BH141" s="13"/>
      <c r="BI141" s="12"/>
      <c r="BJ141" s="2"/>
    </row>
    <row r="142" spans="1:62" x14ac:dyDescent="0.2">
      <c r="A142" s="1">
        <v>670</v>
      </c>
      <c r="B142" s="2" t="str">
        <f>IF(BB142&gt;8,"a",IF(BB142&gt;6,"b",IF(BB142&gt;4,"c",IF(BB142&gt;2,"d",IF(BB142&gt;0,"e",IF(BB142=0,"f"))))))</f>
        <v>b</v>
      </c>
      <c r="C142" s="1" t="s">
        <v>186</v>
      </c>
      <c r="D142" s="1">
        <v>69</v>
      </c>
      <c r="E142" s="1">
        <v>83</v>
      </c>
      <c r="F142" s="1">
        <v>171</v>
      </c>
      <c r="G142" s="1">
        <v>220</v>
      </c>
      <c r="H142" s="1">
        <v>57</v>
      </c>
      <c r="I142" s="1">
        <v>148</v>
      </c>
      <c r="J142" s="1">
        <v>119</v>
      </c>
      <c r="K142" s="1">
        <v>62</v>
      </c>
      <c r="L142" s="1">
        <v>29</v>
      </c>
      <c r="M142" s="1">
        <v>26</v>
      </c>
      <c r="N142" s="1">
        <v>1</v>
      </c>
      <c r="O142" s="1">
        <v>39</v>
      </c>
      <c r="P142" s="1">
        <v>32</v>
      </c>
      <c r="Q142" s="1">
        <v>41</v>
      </c>
      <c r="R142" s="1">
        <v>0</v>
      </c>
      <c r="S142" s="1">
        <v>17</v>
      </c>
      <c r="T142" s="1">
        <v>18</v>
      </c>
      <c r="U142" s="1">
        <v>19</v>
      </c>
      <c r="V142" s="1">
        <v>20</v>
      </c>
      <c r="W142" s="1">
        <v>7</v>
      </c>
      <c r="X142" s="1">
        <v>15</v>
      </c>
      <c r="Y142" s="1">
        <v>19</v>
      </c>
      <c r="Z142" s="1">
        <v>18</v>
      </c>
      <c r="AA142" s="1">
        <v>8</v>
      </c>
      <c r="AB142" s="1">
        <v>26</v>
      </c>
      <c r="AC142" s="1">
        <v>10</v>
      </c>
      <c r="AD142" s="1">
        <v>0</v>
      </c>
      <c r="AE142" s="1">
        <v>4</v>
      </c>
      <c r="AF142" s="1">
        <v>7</v>
      </c>
      <c r="AG142" s="1">
        <v>28</v>
      </c>
      <c r="AH142" s="1">
        <v>20</v>
      </c>
      <c r="AI142" s="1">
        <v>37</v>
      </c>
      <c r="AJ142" s="1">
        <v>0</v>
      </c>
      <c r="AK142" s="1">
        <v>42</v>
      </c>
      <c r="AL142" s="1">
        <v>33</v>
      </c>
      <c r="AM142" s="1">
        <v>33</v>
      </c>
      <c r="AN142" s="1">
        <v>9</v>
      </c>
      <c r="AO142" s="1">
        <v>15</v>
      </c>
      <c r="AP142" s="1">
        <v>0</v>
      </c>
      <c r="AQ142" s="1">
        <v>0</v>
      </c>
      <c r="AR142" s="1">
        <v>22</v>
      </c>
      <c r="AS142" s="1">
        <v>0</v>
      </c>
      <c r="AT142" s="1">
        <v>25</v>
      </c>
      <c r="AU142" s="1">
        <v>10</v>
      </c>
      <c r="AV142" s="1">
        <v>6</v>
      </c>
      <c r="AW142" s="1">
        <v>1</v>
      </c>
      <c r="AX142" s="1">
        <v>71</v>
      </c>
      <c r="AY142" s="1">
        <v>34</v>
      </c>
      <c r="AZ142" s="1">
        <v>5</v>
      </c>
      <c r="BA142" s="1">
        <f>MAX(D142:AZ142)</f>
        <v>220</v>
      </c>
      <c r="BB142" s="1">
        <f>COUNTIF(AQ142:AZ142,"&gt;0")</f>
        <v>8</v>
      </c>
      <c r="BC142" s="5">
        <f>SUM(AQ142:AZ142)/10</f>
        <v>17.399999999999999</v>
      </c>
      <c r="BD142" s="2"/>
      <c r="BE142" s="2"/>
      <c r="BF142" s="2"/>
      <c r="BG142" s="12"/>
      <c r="BH142" s="13"/>
      <c r="BI142" s="12"/>
      <c r="BJ142" s="2"/>
    </row>
    <row r="143" spans="1:62" x14ac:dyDescent="0.2">
      <c r="A143" s="1">
        <v>675</v>
      </c>
      <c r="B143" s="2" t="str">
        <f>IF(BB143&gt;8,"a",IF(BB143&gt;6,"b",IF(BB143&gt;4,"c",IF(BB143&gt;2,"d",IF(BB143&gt;0,"e",IF(BB143=0,"f"))))))</f>
        <v>a</v>
      </c>
      <c r="C143" s="1" t="s">
        <v>187</v>
      </c>
      <c r="D143" s="1">
        <v>283</v>
      </c>
      <c r="E143" s="1">
        <v>171</v>
      </c>
      <c r="F143" s="1">
        <v>506</v>
      </c>
      <c r="G143" s="1">
        <v>296</v>
      </c>
      <c r="H143" s="1">
        <v>510</v>
      </c>
      <c r="I143" s="1">
        <v>412</v>
      </c>
      <c r="J143" s="1">
        <v>760</v>
      </c>
      <c r="K143" s="1">
        <v>228</v>
      </c>
      <c r="L143" s="1">
        <v>198</v>
      </c>
      <c r="M143" s="1">
        <v>321</v>
      </c>
      <c r="N143" s="1">
        <v>225</v>
      </c>
      <c r="O143" s="1">
        <v>250</v>
      </c>
      <c r="P143" s="1">
        <v>306</v>
      </c>
      <c r="Q143" s="1">
        <v>315</v>
      </c>
      <c r="R143" s="1">
        <v>288</v>
      </c>
      <c r="S143" s="1">
        <v>520</v>
      </c>
      <c r="T143" s="1">
        <v>306</v>
      </c>
      <c r="U143" s="1">
        <v>293</v>
      </c>
      <c r="V143" s="1">
        <v>413</v>
      </c>
      <c r="W143" s="1">
        <v>222</v>
      </c>
      <c r="X143" s="1">
        <v>194</v>
      </c>
      <c r="Y143" s="1">
        <v>167</v>
      </c>
      <c r="Z143" s="1">
        <v>276</v>
      </c>
      <c r="AA143" s="1">
        <v>168</v>
      </c>
      <c r="AB143" s="1">
        <v>310</v>
      </c>
      <c r="AC143" s="1">
        <v>368</v>
      </c>
      <c r="AD143" s="1">
        <v>268</v>
      </c>
      <c r="AE143" s="1">
        <v>288</v>
      </c>
      <c r="AF143" s="1">
        <v>340</v>
      </c>
      <c r="AG143" s="1">
        <v>521</v>
      </c>
      <c r="AH143" s="1">
        <v>136</v>
      </c>
      <c r="AI143" s="1">
        <v>357</v>
      </c>
      <c r="AJ143" s="1">
        <v>287</v>
      </c>
      <c r="AK143" s="1">
        <v>392</v>
      </c>
      <c r="AL143" s="1">
        <v>220</v>
      </c>
      <c r="AM143" s="1">
        <v>406</v>
      </c>
      <c r="AN143" s="1">
        <v>248</v>
      </c>
      <c r="AO143" s="1">
        <v>181</v>
      </c>
      <c r="AP143" s="1">
        <v>162</v>
      </c>
      <c r="AQ143" s="1">
        <v>166</v>
      </c>
      <c r="AR143" s="1">
        <v>201</v>
      </c>
      <c r="AS143" s="1">
        <v>134</v>
      </c>
      <c r="AT143" s="1">
        <v>150</v>
      </c>
      <c r="AU143" s="1">
        <v>504</v>
      </c>
      <c r="AV143" s="1">
        <v>396</v>
      </c>
      <c r="AW143" s="1">
        <v>458</v>
      </c>
      <c r="AX143" s="1">
        <v>514</v>
      </c>
      <c r="AY143" s="1">
        <v>442</v>
      </c>
      <c r="AZ143" s="1">
        <v>318</v>
      </c>
      <c r="BA143" s="1">
        <f>MAX(D143:AZ143)</f>
        <v>760</v>
      </c>
      <c r="BB143" s="1">
        <f>COUNTIF(AQ143:AZ143,"&gt;0")</f>
        <v>10</v>
      </c>
      <c r="BC143" s="5">
        <f>SUM(AQ143:AZ143)/10</f>
        <v>328.3</v>
      </c>
      <c r="BD143" s="2"/>
      <c r="BE143" s="2"/>
      <c r="BF143" s="2"/>
      <c r="BG143" s="12"/>
      <c r="BH143" s="13"/>
      <c r="BI143" s="12"/>
      <c r="BJ143" s="2"/>
    </row>
    <row r="144" spans="1:62" x14ac:dyDescent="0.2">
      <c r="A144" s="1">
        <v>680</v>
      </c>
      <c r="B144" s="2" t="str">
        <f>IF(BB144&gt;8,"a",IF(BB144&gt;6,"b",IF(BB144&gt;4,"c",IF(BB144&gt;2,"d",IF(BB144&gt;0,"e",IF(BB144=0,"f"))))))</f>
        <v>a</v>
      </c>
      <c r="C144" s="1" t="s">
        <v>188</v>
      </c>
      <c r="D144" s="1">
        <v>150</v>
      </c>
      <c r="E144" s="1">
        <v>30</v>
      </c>
      <c r="F144" s="1">
        <v>145</v>
      </c>
      <c r="G144" s="1">
        <v>70</v>
      </c>
      <c r="H144" s="1">
        <v>140</v>
      </c>
      <c r="I144" s="1">
        <v>69</v>
      </c>
      <c r="J144" s="1">
        <v>23</v>
      </c>
      <c r="K144" s="1">
        <v>55</v>
      </c>
      <c r="L144" s="1">
        <v>8</v>
      </c>
      <c r="M144" s="1">
        <v>34</v>
      </c>
      <c r="N144" s="1">
        <v>12</v>
      </c>
      <c r="O144" s="1">
        <v>46</v>
      </c>
      <c r="P144" s="1">
        <v>41</v>
      </c>
      <c r="Q144" s="1">
        <v>29</v>
      </c>
      <c r="R144" s="1">
        <v>16</v>
      </c>
      <c r="S144" s="1">
        <v>26</v>
      </c>
      <c r="T144" s="1">
        <v>52</v>
      </c>
      <c r="U144" s="1">
        <v>78</v>
      </c>
      <c r="V144" s="1">
        <v>26</v>
      </c>
      <c r="W144" s="1">
        <v>11</v>
      </c>
      <c r="X144" s="1">
        <v>13</v>
      </c>
      <c r="Y144" s="1">
        <v>8</v>
      </c>
      <c r="Z144" s="1">
        <v>17</v>
      </c>
      <c r="AA144" s="1">
        <v>27</v>
      </c>
      <c r="AB144" s="1">
        <v>33</v>
      </c>
      <c r="AC144" s="1">
        <v>25</v>
      </c>
      <c r="AD144" s="1">
        <v>26</v>
      </c>
      <c r="AE144" s="1">
        <v>56</v>
      </c>
      <c r="AF144" s="1">
        <v>15</v>
      </c>
      <c r="AG144" s="1">
        <v>27</v>
      </c>
      <c r="AH144" s="1">
        <v>5</v>
      </c>
      <c r="AI144" s="1">
        <v>40</v>
      </c>
      <c r="AJ144" s="1">
        <v>35</v>
      </c>
      <c r="AK144" s="1">
        <v>51</v>
      </c>
      <c r="AL144" s="1">
        <v>29</v>
      </c>
      <c r="AM144" s="1">
        <v>88</v>
      </c>
      <c r="AN144" s="1">
        <v>51</v>
      </c>
      <c r="AO144" s="1">
        <v>24</v>
      </c>
      <c r="AP144" s="1">
        <v>27</v>
      </c>
      <c r="AQ144" s="1">
        <v>19</v>
      </c>
      <c r="AR144" s="1">
        <v>6</v>
      </c>
      <c r="AS144" s="1">
        <v>18</v>
      </c>
      <c r="AT144" s="1">
        <v>29</v>
      </c>
      <c r="AU144" s="1">
        <v>77</v>
      </c>
      <c r="AV144" s="1">
        <v>20</v>
      </c>
      <c r="AW144" s="1">
        <v>25</v>
      </c>
      <c r="AX144" s="1">
        <v>148</v>
      </c>
      <c r="AY144" s="1">
        <v>96</v>
      </c>
      <c r="AZ144" s="1">
        <v>40</v>
      </c>
      <c r="BA144" s="1">
        <f>MAX(D144:AZ144)</f>
        <v>150</v>
      </c>
      <c r="BB144" s="1">
        <f>COUNTIF(AQ144:AZ144,"&gt;0")</f>
        <v>10</v>
      </c>
      <c r="BC144" s="5">
        <f>SUM(AQ144:AZ144)/10</f>
        <v>47.8</v>
      </c>
      <c r="BD144" s="2"/>
      <c r="BE144" s="2"/>
      <c r="BF144" s="2"/>
      <c r="BG144" s="12"/>
      <c r="BH144" s="13"/>
      <c r="BI144" s="12"/>
      <c r="BJ144" s="2"/>
    </row>
    <row r="145" spans="1:62" x14ac:dyDescent="0.2">
      <c r="A145" s="1">
        <v>685</v>
      </c>
      <c r="B145" s="2" t="str">
        <f>IF(BB145&gt;8,"a",IF(BB145&gt;6,"b",IF(BB145&gt;4,"c",IF(BB145&gt;2,"d",IF(BB145&gt;0,"e",IF(BB145=0,"f"))))))</f>
        <v>a</v>
      </c>
      <c r="C145" s="1" t="s">
        <v>189</v>
      </c>
      <c r="D145" s="1">
        <v>59</v>
      </c>
      <c r="E145" s="1">
        <v>127</v>
      </c>
      <c r="F145" s="1">
        <v>104</v>
      </c>
      <c r="G145" s="1">
        <v>75</v>
      </c>
      <c r="H145" s="1">
        <v>103</v>
      </c>
      <c r="I145" s="1">
        <v>241</v>
      </c>
      <c r="J145" s="1">
        <v>49</v>
      </c>
      <c r="K145" s="1">
        <v>58</v>
      </c>
      <c r="L145" s="1">
        <v>43</v>
      </c>
      <c r="M145" s="1">
        <v>86</v>
      </c>
      <c r="N145" s="1">
        <v>47</v>
      </c>
      <c r="O145" s="1">
        <v>102</v>
      </c>
      <c r="P145" s="1">
        <v>147</v>
      </c>
      <c r="Q145" s="1">
        <v>55</v>
      </c>
      <c r="R145" s="1">
        <v>107</v>
      </c>
      <c r="S145" s="1">
        <v>135</v>
      </c>
      <c r="T145" s="1">
        <v>131</v>
      </c>
      <c r="U145" s="1">
        <v>126</v>
      </c>
      <c r="V145" s="1">
        <v>142</v>
      </c>
      <c r="W145" s="1">
        <v>92</v>
      </c>
      <c r="X145" s="1">
        <v>84</v>
      </c>
      <c r="Y145" s="1">
        <v>67</v>
      </c>
      <c r="Z145" s="1">
        <v>80</v>
      </c>
      <c r="AA145" s="1">
        <v>111</v>
      </c>
      <c r="AB145" s="1">
        <v>81</v>
      </c>
      <c r="AC145" s="1">
        <v>138</v>
      </c>
      <c r="AD145" s="1">
        <v>91</v>
      </c>
      <c r="AE145" s="1">
        <v>130</v>
      </c>
      <c r="AF145" s="1">
        <v>123</v>
      </c>
      <c r="AG145" s="1">
        <v>129</v>
      </c>
      <c r="AH145" s="1">
        <v>62</v>
      </c>
      <c r="AI145" s="1">
        <v>127</v>
      </c>
      <c r="AJ145" s="1">
        <v>103</v>
      </c>
      <c r="AK145" s="1">
        <v>134</v>
      </c>
      <c r="AL145" s="1">
        <v>149</v>
      </c>
      <c r="AM145" s="1">
        <v>105</v>
      </c>
      <c r="AN145" s="1">
        <v>180</v>
      </c>
      <c r="AO145" s="1">
        <v>107</v>
      </c>
      <c r="AP145" s="1">
        <v>96</v>
      </c>
      <c r="AQ145" s="1">
        <v>80</v>
      </c>
      <c r="AR145" s="1">
        <v>88</v>
      </c>
      <c r="AS145" s="1">
        <v>126</v>
      </c>
      <c r="AT145" s="1">
        <v>73</v>
      </c>
      <c r="AU145" s="1">
        <v>123</v>
      </c>
      <c r="AV145" s="1">
        <v>124</v>
      </c>
      <c r="AW145" s="1">
        <v>137</v>
      </c>
      <c r="AX145" s="1">
        <v>84</v>
      </c>
      <c r="AY145" s="1">
        <v>77</v>
      </c>
      <c r="AZ145" s="1">
        <v>112</v>
      </c>
      <c r="BA145" s="1">
        <f>MAX(D145:AZ145)</f>
        <v>241</v>
      </c>
      <c r="BB145" s="1">
        <f>COUNTIF(AQ145:AZ145,"&gt;0")</f>
        <v>10</v>
      </c>
      <c r="BC145" s="5">
        <f>SUM(AQ145:AZ145)/10</f>
        <v>102.4</v>
      </c>
      <c r="BD145" s="2"/>
      <c r="BE145" s="2"/>
      <c r="BF145" s="2"/>
      <c r="BG145" s="12"/>
      <c r="BH145" s="13"/>
      <c r="BI145" s="12"/>
      <c r="BJ145" s="2"/>
    </row>
    <row r="146" spans="1:62" x14ac:dyDescent="0.2">
      <c r="A146" s="1">
        <v>690</v>
      </c>
      <c r="B146" s="2" t="str">
        <f>IF(BB146&gt;8,"a",IF(BB146&gt;6,"b",IF(BB146&gt;4,"c",IF(BB146&gt;2,"d",IF(BB146&gt;0,"e",IF(BB146=0,"f"))))))</f>
        <v>a</v>
      </c>
      <c r="C146" s="1" t="s">
        <v>192</v>
      </c>
      <c r="D146" s="1">
        <v>155</v>
      </c>
      <c r="E146" s="1">
        <v>148</v>
      </c>
      <c r="F146" s="1">
        <v>226</v>
      </c>
      <c r="G146" s="1">
        <v>292</v>
      </c>
      <c r="H146" s="1">
        <v>250</v>
      </c>
      <c r="I146" s="1">
        <v>237</v>
      </c>
      <c r="J146" s="1">
        <v>196</v>
      </c>
      <c r="K146" s="1">
        <v>163</v>
      </c>
      <c r="L146" s="1">
        <v>127</v>
      </c>
      <c r="M146" s="1">
        <v>264</v>
      </c>
      <c r="N146" s="1">
        <v>111</v>
      </c>
      <c r="O146" s="1">
        <v>138</v>
      </c>
      <c r="P146" s="1">
        <v>129</v>
      </c>
      <c r="Q146" s="1">
        <v>148</v>
      </c>
      <c r="R146" s="1">
        <v>109</v>
      </c>
      <c r="S146" s="1">
        <v>88</v>
      </c>
      <c r="T146" s="1">
        <v>105</v>
      </c>
      <c r="U146" s="1">
        <v>101</v>
      </c>
      <c r="V146" s="1">
        <v>26</v>
      </c>
      <c r="W146" s="1">
        <v>74</v>
      </c>
      <c r="X146" s="1">
        <v>39</v>
      </c>
      <c r="Y146" s="1">
        <v>95</v>
      </c>
      <c r="Z146" s="1">
        <v>73</v>
      </c>
      <c r="AA146" s="1">
        <v>47</v>
      </c>
      <c r="AB146" s="1">
        <v>55</v>
      </c>
      <c r="AC146" s="1">
        <v>42</v>
      </c>
      <c r="AD146" s="1">
        <v>134</v>
      </c>
      <c r="AE146" s="1">
        <v>20</v>
      </c>
      <c r="AF146" s="1">
        <v>23</v>
      </c>
      <c r="AG146" s="1">
        <v>22</v>
      </c>
      <c r="AH146" s="1">
        <v>27</v>
      </c>
      <c r="AI146" s="1">
        <v>59</v>
      </c>
      <c r="AJ146" s="1">
        <v>92</v>
      </c>
      <c r="AK146" s="1">
        <v>31</v>
      </c>
      <c r="AL146" s="1">
        <v>28</v>
      </c>
      <c r="AM146" s="1">
        <v>70</v>
      </c>
      <c r="AN146" s="1">
        <v>32</v>
      </c>
      <c r="AO146" s="1">
        <v>33</v>
      </c>
      <c r="AP146" s="1">
        <v>30</v>
      </c>
      <c r="AQ146" s="1">
        <v>80</v>
      </c>
      <c r="AR146" s="1">
        <v>54</v>
      </c>
      <c r="AS146" s="1">
        <v>41</v>
      </c>
      <c r="AT146" s="1">
        <v>49</v>
      </c>
      <c r="AU146" s="1">
        <v>22</v>
      </c>
      <c r="AV146" s="1">
        <v>98</v>
      </c>
      <c r="AW146" s="1">
        <v>29</v>
      </c>
      <c r="AX146" s="1">
        <v>78</v>
      </c>
      <c r="AY146" s="1">
        <v>69</v>
      </c>
      <c r="AZ146" s="1">
        <v>48</v>
      </c>
      <c r="BA146" s="1">
        <f>MAX(D146:AZ146)</f>
        <v>292</v>
      </c>
      <c r="BB146" s="1">
        <f>COUNTIF(AQ146:AZ146,"&gt;0")</f>
        <v>10</v>
      </c>
      <c r="BC146" s="5">
        <f>SUM(AQ146:AZ146)/10</f>
        <v>56.8</v>
      </c>
      <c r="BD146" s="2"/>
      <c r="BE146" s="2"/>
      <c r="BF146" s="2"/>
      <c r="BG146" s="12"/>
      <c r="BH146" s="13"/>
      <c r="BI146" s="12"/>
      <c r="BJ146" s="2"/>
    </row>
    <row r="147" spans="1:62" x14ac:dyDescent="0.2">
      <c r="A147" s="1">
        <v>695</v>
      </c>
      <c r="B147" s="2" t="str">
        <f>IF(BB147&gt;8,"a",IF(BB147&gt;6,"b",IF(BB147&gt;4,"c",IF(BB147&gt;2,"d",IF(BB147&gt;0,"e",IF(BB147=0,"f"))))))</f>
        <v>e</v>
      </c>
      <c r="C147" s="1" t="s">
        <v>196</v>
      </c>
      <c r="D147" s="1">
        <v>2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1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1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1</v>
      </c>
      <c r="BA147" s="1">
        <f>MAX(D147:AZ147)</f>
        <v>2</v>
      </c>
      <c r="BB147" s="1">
        <f>COUNTIF(AQ147:AZ147,"&gt;0")</f>
        <v>1</v>
      </c>
      <c r="BC147" s="5">
        <f>SUM(AQ147:AZ147)/10</f>
        <v>0.1</v>
      </c>
      <c r="BD147" s="2"/>
      <c r="BE147" s="2"/>
      <c r="BF147" s="2"/>
      <c r="BG147" s="12"/>
      <c r="BH147" s="13"/>
      <c r="BI147" s="12"/>
      <c r="BJ147" s="2"/>
    </row>
    <row r="148" spans="1:62" x14ac:dyDescent="0.2">
      <c r="A148" s="1">
        <v>700</v>
      </c>
      <c r="B148" s="2" t="str">
        <f>IF(BB148&gt;8,"a",IF(BB148&gt;6,"b",IF(BB148&gt;4,"c",IF(BB148&gt;2,"d",IF(BB148&gt;0,"e",IF(BB148=0,"f"))))))</f>
        <v>a</v>
      </c>
      <c r="C148" s="1" t="s">
        <v>191</v>
      </c>
      <c r="D148" s="1">
        <v>130</v>
      </c>
      <c r="E148" s="1">
        <v>225</v>
      </c>
      <c r="F148" s="1">
        <v>181</v>
      </c>
      <c r="G148" s="1">
        <v>462</v>
      </c>
      <c r="H148" s="1">
        <v>825</v>
      </c>
      <c r="I148" s="1">
        <v>958</v>
      </c>
      <c r="J148" s="1">
        <v>261</v>
      </c>
      <c r="K148" s="1">
        <v>197</v>
      </c>
      <c r="L148" s="1">
        <v>200</v>
      </c>
      <c r="M148" s="1">
        <v>445</v>
      </c>
      <c r="N148" s="1">
        <v>652</v>
      </c>
      <c r="O148" s="1">
        <v>859</v>
      </c>
      <c r="P148" s="1">
        <v>1155</v>
      </c>
      <c r="Q148" s="1">
        <v>781</v>
      </c>
      <c r="R148" s="1">
        <v>1397</v>
      </c>
      <c r="S148" s="1">
        <v>658</v>
      </c>
      <c r="T148" s="1">
        <v>47</v>
      </c>
      <c r="U148" s="1">
        <v>314</v>
      </c>
      <c r="V148" s="1">
        <v>744</v>
      </c>
      <c r="W148" s="1">
        <v>257</v>
      </c>
      <c r="X148" s="1">
        <v>1545</v>
      </c>
      <c r="Y148" s="1">
        <v>792</v>
      </c>
      <c r="Z148" s="1">
        <v>992</v>
      </c>
      <c r="AA148" s="1">
        <v>208</v>
      </c>
      <c r="AB148" s="1">
        <v>233</v>
      </c>
      <c r="AC148" s="1">
        <v>379</v>
      </c>
      <c r="AD148" s="1">
        <v>358</v>
      </c>
      <c r="AE148" s="1">
        <v>280</v>
      </c>
      <c r="AF148" s="1">
        <v>600</v>
      </c>
      <c r="AG148" s="1">
        <v>3204</v>
      </c>
      <c r="AH148" s="1">
        <v>800</v>
      </c>
      <c r="AI148" s="1">
        <v>897</v>
      </c>
      <c r="AJ148" s="1">
        <v>135</v>
      </c>
      <c r="AK148" s="1">
        <v>1748</v>
      </c>
      <c r="AL148" s="1">
        <v>1308</v>
      </c>
      <c r="AM148" s="1">
        <v>678</v>
      </c>
      <c r="AN148" s="1">
        <v>884</v>
      </c>
      <c r="AO148" s="1">
        <v>951</v>
      </c>
      <c r="AP148" s="1">
        <v>477</v>
      </c>
      <c r="AQ148" s="1">
        <v>2445</v>
      </c>
      <c r="AR148" s="1">
        <v>744</v>
      </c>
      <c r="AS148" s="1">
        <v>3252</v>
      </c>
      <c r="AT148" s="1">
        <v>306</v>
      </c>
      <c r="AU148" s="1">
        <v>987</v>
      </c>
      <c r="AV148" s="1">
        <v>1045</v>
      </c>
      <c r="AW148" s="1">
        <v>1720</v>
      </c>
      <c r="AX148" s="1">
        <v>4328</v>
      </c>
      <c r="AY148" s="1">
        <v>410</v>
      </c>
      <c r="AZ148" s="1">
        <v>310</v>
      </c>
      <c r="BA148" s="1">
        <f>MAX(D148:AZ148)</f>
        <v>4328</v>
      </c>
      <c r="BB148" s="1">
        <f>COUNTIF(AQ148:AZ148,"&gt;0")</f>
        <v>10</v>
      </c>
      <c r="BC148" s="5">
        <f>SUM(AQ148:AZ148)/10</f>
        <v>1554.7</v>
      </c>
      <c r="BD148" s="2"/>
      <c r="BE148" s="2"/>
      <c r="BF148" s="2"/>
      <c r="BG148" s="12"/>
      <c r="BH148" s="13"/>
      <c r="BI148" s="12"/>
      <c r="BJ148" s="2"/>
    </row>
    <row r="149" spans="1:62" x14ac:dyDescent="0.2">
      <c r="A149" s="1">
        <v>705</v>
      </c>
      <c r="B149" s="2" t="str">
        <f>IF(BB149&gt;8,"a",IF(BB149&gt;6,"b",IF(BB149&gt;4,"c",IF(BB149&gt;2,"d",IF(BB149&gt;0,"e",IF(BB149=0,"f"))))))</f>
        <v>b</v>
      </c>
      <c r="C149" s="1" t="s">
        <v>195</v>
      </c>
      <c r="D149" s="1">
        <v>12</v>
      </c>
      <c r="E149" s="1">
        <v>0</v>
      </c>
      <c r="F149" s="1">
        <v>1</v>
      </c>
      <c r="G149" s="1">
        <v>9</v>
      </c>
      <c r="H149" s="1">
        <v>21</v>
      </c>
      <c r="I149" s="1">
        <v>17</v>
      </c>
      <c r="J149" s="1">
        <v>20</v>
      </c>
      <c r="K149" s="1">
        <v>12</v>
      </c>
      <c r="L149" s="1">
        <v>0</v>
      </c>
      <c r="M149" s="1">
        <v>10</v>
      </c>
      <c r="N149" s="1">
        <v>17</v>
      </c>
      <c r="O149" s="1">
        <v>0</v>
      </c>
      <c r="P149" s="1">
        <v>61</v>
      </c>
      <c r="Q149" s="1">
        <v>22</v>
      </c>
      <c r="R149" s="1">
        <v>0</v>
      </c>
      <c r="S149" s="1">
        <v>0</v>
      </c>
      <c r="T149" s="1">
        <v>0</v>
      </c>
      <c r="U149" s="1">
        <v>6</v>
      </c>
      <c r="V149" s="1">
        <v>7</v>
      </c>
      <c r="W149" s="1">
        <v>1</v>
      </c>
      <c r="X149" s="1">
        <v>8</v>
      </c>
      <c r="Y149" s="1">
        <v>4</v>
      </c>
      <c r="Z149" s="1">
        <v>24</v>
      </c>
      <c r="AA149" s="1">
        <v>1</v>
      </c>
      <c r="AB149" s="1">
        <v>0</v>
      </c>
      <c r="AC149" s="1">
        <v>2</v>
      </c>
      <c r="AD149" s="1">
        <v>0</v>
      </c>
      <c r="AE149" s="1">
        <v>8</v>
      </c>
      <c r="AF149" s="1">
        <v>20</v>
      </c>
      <c r="AG149" s="1">
        <v>3</v>
      </c>
      <c r="AH149" s="1">
        <v>0</v>
      </c>
      <c r="AI149" s="1">
        <v>2</v>
      </c>
      <c r="AJ149" s="1">
        <v>17</v>
      </c>
      <c r="AK149" s="1">
        <v>70</v>
      </c>
      <c r="AL149" s="1">
        <v>10</v>
      </c>
      <c r="AM149" s="1">
        <v>0</v>
      </c>
      <c r="AN149" s="1">
        <v>20</v>
      </c>
      <c r="AO149" s="1">
        <v>42</v>
      </c>
      <c r="AP149" s="1">
        <v>14</v>
      </c>
      <c r="AQ149" s="1">
        <v>2</v>
      </c>
      <c r="AR149" s="1">
        <v>0</v>
      </c>
      <c r="AS149" s="1">
        <v>71</v>
      </c>
      <c r="AT149" s="1">
        <v>0</v>
      </c>
      <c r="AU149" s="1">
        <v>19</v>
      </c>
      <c r="AV149" s="1">
        <v>5</v>
      </c>
      <c r="AW149" s="1">
        <v>13</v>
      </c>
      <c r="AX149" s="1">
        <v>8</v>
      </c>
      <c r="AY149" s="1">
        <v>154</v>
      </c>
      <c r="AZ149" s="1">
        <v>6</v>
      </c>
      <c r="BA149" s="1">
        <f>MAX(D149:AZ149)</f>
        <v>154</v>
      </c>
      <c r="BB149" s="1">
        <f>COUNTIF(AQ149:AZ149,"&gt;0")</f>
        <v>8</v>
      </c>
      <c r="BC149" s="5">
        <f>SUM(AQ149:AZ149)/10</f>
        <v>27.8</v>
      </c>
      <c r="BD149" s="2"/>
      <c r="BE149" s="2"/>
      <c r="BF149" s="2"/>
      <c r="BG149" s="12"/>
      <c r="BH149" s="13"/>
      <c r="BI149" s="12"/>
      <c r="BJ149" s="2"/>
    </row>
    <row r="150" spans="1:62" x14ac:dyDescent="0.2">
      <c r="A150" s="1">
        <v>710</v>
      </c>
      <c r="B150" s="2" t="str">
        <f>IF(BB150&gt;8,"a",IF(BB150&gt;6,"b",IF(BB150&gt;4,"c",IF(BB150&gt;2,"d",IF(BB150&gt;0,"e",IF(BB150=0,"f"))))))</f>
        <v>d</v>
      </c>
      <c r="C150" s="1" t="s">
        <v>193</v>
      </c>
      <c r="D150" s="1">
        <v>0</v>
      </c>
      <c r="E150" s="1">
        <v>9</v>
      </c>
      <c r="F150" s="1">
        <v>1</v>
      </c>
      <c r="G150" s="1">
        <v>0</v>
      </c>
      <c r="H150" s="1">
        <v>150</v>
      </c>
      <c r="I150" s="1">
        <v>1</v>
      </c>
      <c r="J150" s="1">
        <v>0</v>
      </c>
      <c r="K150" s="1">
        <v>8</v>
      </c>
      <c r="L150" s="1">
        <v>0</v>
      </c>
      <c r="M150" s="1">
        <v>0</v>
      </c>
      <c r="N150" s="1">
        <v>0</v>
      </c>
      <c r="O150" s="1">
        <v>4</v>
      </c>
      <c r="P150" s="1">
        <v>0</v>
      </c>
      <c r="Q150" s="1">
        <v>87</v>
      </c>
      <c r="R150" s="1">
        <v>0</v>
      </c>
      <c r="S150" s="1">
        <v>0</v>
      </c>
      <c r="T150" s="1">
        <v>9</v>
      </c>
      <c r="U150" s="1">
        <v>12</v>
      </c>
      <c r="V150" s="1">
        <v>0</v>
      </c>
      <c r="W150" s="1">
        <v>8</v>
      </c>
      <c r="X150" s="1">
        <v>3</v>
      </c>
      <c r="Y150" s="1">
        <v>128</v>
      </c>
      <c r="Z150" s="1">
        <v>3</v>
      </c>
      <c r="AA150" s="1">
        <v>6</v>
      </c>
      <c r="AB150" s="1">
        <v>1</v>
      </c>
      <c r="AC150" s="1">
        <v>0</v>
      </c>
      <c r="AD150" s="1">
        <v>0</v>
      </c>
      <c r="AE150" s="1">
        <v>0</v>
      </c>
      <c r="AF150" s="1">
        <v>2</v>
      </c>
      <c r="AG150" s="1">
        <v>0</v>
      </c>
      <c r="AH150" s="1">
        <v>110</v>
      </c>
      <c r="AI150" s="1">
        <v>0</v>
      </c>
      <c r="AJ150" s="1">
        <v>0</v>
      </c>
      <c r="AK150" s="1">
        <v>0</v>
      </c>
      <c r="AL150" s="1">
        <v>2</v>
      </c>
      <c r="AM150" s="1">
        <v>0</v>
      </c>
      <c r="AN150" s="1">
        <v>1</v>
      </c>
      <c r="AO150" s="1">
        <v>0</v>
      </c>
      <c r="AP150" s="1">
        <v>23</v>
      </c>
      <c r="AQ150" s="1">
        <v>0</v>
      </c>
      <c r="AR150" s="1">
        <v>0</v>
      </c>
      <c r="AS150" s="1">
        <v>10</v>
      </c>
      <c r="AT150" s="1">
        <v>0</v>
      </c>
      <c r="AU150" s="1">
        <v>1</v>
      </c>
      <c r="AV150" s="1">
        <v>0</v>
      </c>
      <c r="AW150" s="1">
        <v>75</v>
      </c>
      <c r="AX150" s="1">
        <v>6</v>
      </c>
      <c r="AY150" s="1">
        <v>0</v>
      </c>
      <c r="AZ150" s="1">
        <v>0</v>
      </c>
      <c r="BA150" s="1">
        <f>MAX(D150:AZ150)</f>
        <v>150</v>
      </c>
      <c r="BB150" s="1">
        <f>COUNTIF(AQ150:AZ150,"&gt;0")</f>
        <v>4</v>
      </c>
      <c r="BC150" s="5">
        <f>SUM(AQ150:AZ150)/10</f>
        <v>9.1999999999999993</v>
      </c>
      <c r="BD150" s="2"/>
      <c r="BE150" s="2"/>
      <c r="BF150" s="2"/>
      <c r="BG150" s="12"/>
      <c r="BH150" s="13"/>
      <c r="BI150" s="12"/>
      <c r="BJ150" s="2"/>
    </row>
    <row r="151" spans="1:62" x14ac:dyDescent="0.2">
      <c r="A151" s="1">
        <v>715</v>
      </c>
      <c r="B151" s="2" t="str">
        <f>IF(BB151&gt;8,"a",IF(BB151&gt;6,"b",IF(BB151&gt;4,"c",IF(BB151&gt;2,"d",IF(BB151&gt;0,"e",IF(BB151=0,"f"))))))</f>
        <v>a</v>
      </c>
      <c r="C151" s="1" t="s">
        <v>194</v>
      </c>
      <c r="D151" s="1">
        <v>6</v>
      </c>
      <c r="E151" s="1">
        <v>1</v>
      </c>
      <c r="F151" s="1">
        <v>60</v>
      </c>
      <c r="G151" s="1">
        <v>11</v>
      </c>
      <c r="H151" s="1">
        <v>144</v>
      </c>
      <c r="I151" s="1">
        <v>5</v>
      </c>
      <c r="J151" s="1">
        <v>2</v>
      </c>
      <c r="K151" s="1">
        <v>130</v>
      </c>
      <c r="L151" s="1">
        <v>32</v>
      </c>
      <c r="M151" s="1">
        <v>16</v>
      </c>
      <c r="N151" s="1">
        <v>11</v>
      </c>
      <c r="O151" s="1">
        <v>37</v>
      </c>
      <c r="P151" s="1">
        <v>19</v>
      </c>
      <c r="Q151" s="1">
        <v>3</v>
      </c>
      <c r="R151" s="1">
        <v>52</v>
      </c>
      <c r="S151" s="1">
        <v>338</v>
      </c>
      <c r="T151" s="1">
        <v>4</v>
      </c>
      <c r="U151" s="1">
        <v>35</v>
      </c>
      <c r="V151" s="1">
        <v>1134</v>
      </c>
      <c r="W151" s="1">
        <v>203</v>
      </c>
      <c r="X151" s="1">
        <v>4</v>
      </c>
      <c r="Y151" s="1">
        <v>27</v>
      </c>
      <c r="Z151" s="1">
        <v>932</v>
      </c>
      <c r="AA151" s="1">
        <v>62</v>
      </c>
      <c r="AB151" s="1">
        <v>95</v>
      </c>
      <c r="AC151" s="1">
        <v>3</v>
      </c>
      <c r="AD151" s="1">
        <v>39</v>
      </c>
      <c r="AE151" s="1">
        <v>3</v>
      </c>
      <c r="AF151" s="1">
        <v>44</v>
      </c>
      <c r="AG151" s="1">
        <v>2532</v>
      </c>
      <c r="AH151" s="1">
        <v>0</v>
      </c>
      <c r="AI151" s="1">
        <v>115</v>
      </c>
      <c r="AJ151" s="1">
        <v>7</v>
      </c>
      <c r="AK151" s="1">
        <v>6000</v>
      </c>
      <c r="AL151" s="1">
        <v>397</v>
      </c>
      <c r="AM151" s="1">
        <v>2</v>
      </c>
      <c r="AN151" s="1">
        <v>293</v>
      </c>
      <c r="AO151" s="1">
        <v>31</v>
      </c>
      <c r="AP151" s="1">
        <v>56</v>
      </c>
      <c r="AQ151" s="1">
        <v>2</v>
      </c>
      <c r="AR151" s="1">
        <v>9</v>
      </c>
      <c r="AS151" s="1">
        <v>1271</v>
      </c>
      <c r="AT151" s="1">
        <v>1</v>
      </c>
      <c r="AU151" s="1">
        <v>26</v>
      </c>
      <c r="AV151" s="1">
        <v>25</v>
      </c>
      <c r="AW151" s="1">
        <v>415</v>
      </c>
      <c r="AX151" s="1">
        <v>2</v>
      </c>
      <c r="AY151" s="1">
        <v>12</v>
      </c>
      <c r="AZ151" s="1">
        <v>4</v>
      </c>
      <c r="BA151" s="1">
        <f>MAX(D151:AZ151)</f>
        <v>6000</v>
      </c>
      <c r="BB151" s="1">
        <f>COUNTIF(AQ151:AZ151,"&gt;0")</f>
        <v>10</v>
      </c>
      <c r="BC151" s="5">
        <f>SUM(AQ151:AZ151)/10</f>
        <v>176.7</v>
      </c>
      <c r="BD151" s="2"/>
      <c r="BE151" s="2"/>
      <c r="BF151" s="2"/>
      <c r="BG151" s="12"/>
      <c r="BH151" s="13"/>
      <c r="BI151" s="12"/>
      <c r="BJ151" s="2"/>
    </row>
    <row r="152" spans="1:62" x14ac:dyDescent="0.2">
      <c r="A152" s="1">
        <v>720</v>
      </c>
      <c r="B152" s="2" t="str">
        <f>IF(BB152&gt;8,"a",IF(BB152&gt;6,"b",IF(BB152&gt;4,"c",IF(BB152&gt;2,"d",IF(BB152&gt;0,"e",IF(BB152=0,"f"))))))</f>
        <v>c</v>
      </c>
      <c r="C152" s="1" t="s">
        <v>170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1</v>
      </c>
      <c r="J152" s="1">
        <v>0</v>
      </c>
      <c r="K152" s="1">
        <v>1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1</v>
      </c>
      <c r="T152" s="1">
        <v>0</v>
      </c>
      <c r="U152" s="1">
        <v>1</v>
      </c>
      <c r="V152" s="1">
        <v>1</v>
      </c>
      <c r="W152" s="1">
        <v>0</v>
      </c>
      <c r="X152" s="1">
        <v>0</v>
      </c>
      <c r="Y152" s="1">
        <v>4</v>
      </c>
      <c r="Z152" s="1">
        <v>0</v>
      </c>
      <c r="AA152" s="1">
        <v>0</v>
      </c>
      <c r="AB152" s="1">
        <v>2</v>
      </c>
      <c r="AC152" s="1">
        <v>0</v>
      </c>
      <c r="AD152" s="1">
        <v>0</v>
      </c>
      <c r="AE152" s="1">
        <v>0</v>
      </c>
      <c r="AF152" s="1">
        <v>1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1</v>
      </c>
      <c r="AO152" s="1">
        <v>0</v>
      </c>
      <c r="AP152" s="1">
        <v>0</v>
      </c>
      <c r="AQ152" s="1">
        <v>0</v>
      </c>
      <c r="AR152" s="1">
        <v>1</v>
      </c>
      <c r="AS152" s="1">
        <v>0</v>
      </c>
      <c r="AT152" s="1">
        <v>2</v>
      </c>
      <c r="AU152" s="1">
        <v>2</v>
      </c>
      <c r="AV152" s="1">
        <v>1</v>
      </c>
      <c r="AW152" s="1">
        <v>1</v>
      </c>
      <c r="AX152" s="1">
        <v>0</v>
      </c>
      <c r="AY152" s="1">
        <v>0</v>
      </c>
      <c r="AZ152" s="1">
        <v>0</v>
      </c>
      <c r="BA152" s="1">
        <f>MAX(D152:AZ152)</f>
        <v>4</v>
      </c>
      <c r="BB152" s="1">
        <f>COUNTIF(AQ152:AZ152,"&gt;0")</f>
        <v>5</v>
      </c>
      <c r="BC152" s="5">
        <f>SUM(AQ152:AZ152)/10</f>
        <v>0.7</v>
      </c>
      <c r="BD152" s="2"/>
      <c r="BE152" s="2"/>
      <c r="BF152" s="2"/>
      <c r="BG152" s="12"/>
      <c r="BH152" s="13"/>
      <c r="BI152" s="12"/>
      <c r="BJ152" s="2"/>
    </row>
    <row r="153" spans="1:62" x14ac:dyDescent="0.2">
      <c r="A153" s="1">
        <v>725</v>
      </c>
      <c r="B153" s="2" t="str">
        <f>IF(BB153&gt;8,"a",IF(BB153&gt;6,"b",IF(BB153&gt;4,"c",IF(BB153&gt;2,"d",IF(BB153&gt;0,"e",IF(BB153=0,"f"))))))</f>
        <v>e</v>
      </c>
      <c r="C153" s="1" t="s">
        <v>171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1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2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1</v>
      </c>
      <c r="AB153" s="1">
        <v>0</v>
      </c>
      <c r="AC153" s="1">
        <v>0</v>
      </c>
      <c r="AD153" s="1">
        <v>0</v>
      </c>
      <c r="AE153" s="1">
        <v>0</v>
      </c>
      <c r="AF153" s="1">
        <v>1</v>
      </c>
      <c r="AG153" s="1">
        <v>0</v>
      </c>
      <c r="AH153" s="1">
        <v>0</v>
      </c>
      <c r="AI153" s="1">
        <v>0</v>
      </c>
      <c r="AJ153" s="1">
        <v>1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1</v>
      </c>
      <c r="AZ153" s="1">
        <v>1</v>
      </c>
      <c r="BA153" s="1">
        <f>MAX(D153:AZ153)</f>
        <v>2</v>
      </c>
      <c r="BB153" s="1">
        <f>COUNTIF(AQ153:AZ153,"&gt;0")</f>
        <v>2</v>
      </c>
      <c r="BC153" s="5">
        <f>SUM(AQ153:AZ153)/10</f>
        <v>0.2</v>
      </c>
      <c r="BD153" s="2"/>
      <c r="BE153" s="2"/>
      <c r="BF153" s="2"/>
      <c r="BG153" s="12"/>
      <c r="BH153" s="13"/>
      <c r="BI153" s="12"/>
      <c r="BJ153" s="2"/>
    </row>
    <row r="154" spans="1:62" x14ac:dyDescent="0.2">
      <c r="A154" s="1">
        <v>730</v>
      </c>
      <c r="B154" s="2" t="str">
        <f>IF(BB154&gt;8,"a",IF(BB154&gt;6,"b",IF(BB154&gt;4,"c",IF(BB154&gt;2,"d",IF(BB154&gt;0,"e",IF(BB154=0,"f"))))))</f>
        <v>c</v>
      </c>
      <c r="C154" s="1" t="s">
        <v>172</v>
      </c>
      <c r="D154" s="1">
        <v>0</v>
      </c>
      <c r="E154" s="1">
        <v>1</v>
      </c>
      <c r="F154" s="1">
        <v>4</v>
      </c>
      <c r="G154" s="1">
        <v>3</v>
      </c>
      <c r="H154" s="1">
        <v>3</v>
      </c>
      <c r="I154" s="1">
        <v>4</v>
      </c>
      <c r="J154" s="1">
        <v>0</v>
      </c>
      <c r="K154" s="1">
        <v>0</v>
      </c>
      <c r="L154" s="1">
        <v>0</v>
      </c>
      <c r="M154" s="1">
        <v>0</v>
      </c>
      <c r="N154" s="1">
        <v>2</v>
      </c>
      <c r="O154" s="1">
        <v>1</v>
      </c>
      <c r="P154" s="1">
        <v>2</v>
      </c>
      <c r="Q154" s="1">
        <v>1</v>
      </c>
      <c r="R154" s="1">
        <v>1</v>
      </c>
      <c r="S154" s="1">
        <v>2</v>
      </c>
      <c r="T154" s="1">
        <v>3</v>
      </c>
      <c r="U154" s="1">
        <v>1</v>
      </c>
      <c r="V154" s="1">
        <v>0</v>
      </c>
      <c r="W154" s="1">
        <v>0</v>
      </c>
      <c r="X154" s="1">
        <v>0</v>
      </c>
      <c r="Y154" s="1">
        <v>1</v>
      </c>
      <c r="Z154" s="1">
        <v>0</v>
      </c>
      <c r="AA154" s="1">
        <v>0</v>
      </c>
      <c r="AB154" s="1">
        <v>2</v>
      </c>
      <c r="AC154" s="1">
        <v>2</v>
      </c>
      <c r="AD154" s="1">
        <v>3</v>
      </c>
      <c r="AE154" s="1">
        <v>3</v>
      </c>
      <c r="AF154" s="1">
        <v>0</v>
      </c>
      <c r="AG154" s="1">
        <v>5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1</v>
      </c>
      <c r="AT154" s="1">
        <v>2</v>
      </c>
      <c r="AU154" s="1">
        <v>4</v>
      </c>
      <c r="AV154" s="1">
        <v>0</v>
      </c>
      <c r="AW154" s="1">
        <v>0</v>
      </c>
      <c r="AX154" s="1">
        <v>1</v>
      </c>
      <c r="AY154" s="1">
        <v>0</v>
      </c>
      <c r="AZ154" s="1">
        <v>1</v>
      </c>
      <c r="BA154" s="1">
        <f>MAX(D154:AZ154)</f>
        <v>5</v>
      </c>
      <c r="BB154" s="1">
        <f>COUNTIF(AQ154:AZ154,"&gt;0")</f>
        <v>5</v>
      </c>
      <c r="BC154" s="5">
        <f>SUM(AQ154:AZ154)/10</f>
        <v>0.9</v>
      </c>
      <c r="BD154" s="2"/>
      <c r="BE154" s="2"/>
      <c r="BF154" s="2"/>
      <c r="BG154" s="12"/>
      <c r="BH154" s="13"/>
      <c r="BI154" s="12"/>
      <c r="BJ154" s="2"/>
    </row>
    <row r="155" spans="1:62" x14ac:dyDescent="0.2">
      <c r="A155" s="1">
        <v>735</v>
      </c>
      <c r="B155" s="2" t="str">
        <f>IF(BB155&gt;8,"a",IF(BB155&gt;6,"b",IF(BB155&gt;4,"c",IF(BB155&gt;2,"d",IF(BB155&gt;0,"e",IF(BB155=0,"f"))))))</f>
        <v>f</v>
      </c>
      <c r="C155" s="1" t="s">
        <v>173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1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f>MAX(D155:AZ155)</f>
        <v>1</v>
      </c>
      <c r="BB155" s="1">
        <f>COUNTIF(AQ155:AZ155,"&gt;0")</f>
        <v>0</v>
      </c>
      <c r="BC155" s="5">
        <f>SUM(AQ155:AZ155)/10</f>
        <v>0</v>
      </c>
      <c r="BD155" s="2"/>
      <c r="BE155" s="2"/>
      <c r="BF155" s="2"/>
      <c r="BG155" s="12"/>
      <c r="BH155" s="13"/>
      <c r="BI155" s="12"/>
      <c r="BJ155" s="2"/>
    </row>
    <row r="156" spans="1:62" x14ac:dyDescent="0.2">
      <c r="A156" s="1">
        <v>740</v>
      </c>
      <c r="B156" s="2" t="str">
        <f>IF(BB156&gt;8,"a",IF(BB156&gt;6,"b",IF(BB156&gt;4,"c",IF(BB156&gt;2,"d",IF(BB156&gt;0,"e",IF(BB156=0,"f"))))))</f>
        <v>b</v>
      </c>
      <c r="C156" s="1" t="s">
        <v>174</v>
      </c>
      <c r="D156" s="1">
        <v>0</v>
      </c>
      <c r="E156" s="1">
        <v>0</v>
      </c>
      <c r="F156" s="1">
        <v>1</v>
      </c>
      <c r="G156" s="1">
        <v>6</v>
      </c>
      <c r="H156" s="1">
        <v>8</v>
      </c>
      <c r="I156" s="1">
        <v>5</v>
      </c>
      <c r="J156" s="1">
        <v>4</v>
      </c>
      <c r="K156" s="1">
        <v>3</v>
      </c>
      <c r="L156" s="1">
        <v>1</v>
      </c>
      <c r="M156" s="1">
        <v>0</v>
      </c>
      <c r="N156" s="1">
        <v>0</v>
      </c>
      <c r="O156" s="1">
        <v>1</v>
      </c>
      <c r="P156" s="1">
        <v>0</v>
      </c>
      <c r="Q156" s="1">
        <v>0</v>
      </c>
      <c r="R156" s="1">
        <v>6</v>
      </c>
      <c r="S156" s="1">
        <v>0</v>
      </c>
      <c r="T156" s="1">
        <v>1</v>
      </c>
      <c r="U156" s="1">
        <v>0</v>
      </c>
      <c r="V156" s="1">
        <v>0</v>
      </c>
      <c r="W156" s="1">
        <v>1</v>
      </c>
      <c r="X156" s="1">
        <v>1</v>
      </c>
      <c r="Y156" s="1">
        <v>0</v>
      </c>
      <c r="Z156" s="1">
        <v>2</v>
      </c>
      <c r="AA156" s="1">
        <v>3</v>
      </c>
      <c r="AB156" s="1">
        <v>7</v>
      </c>
      <c r="AC156" s="1">
        <v>3</v>
      </c>
      <c r="AD156" s="1">
        <v>0</v>
      </c>
      <c r="AE156" s="1">
        <v>1</v>
      </c>
      <c r="AF156" s="1">
        <v>0</v>
      </c>
      <c r="AG156" s="1">
        <v>3</v>
      </c>
      <c r="AH156" s="1">
        <v>3</v>
      </c>
      <c r="AI156" s="1">
        <v>2</v>
      </c>
      <c r="AJ156" s="1">
        <v>4</v>
      </c>
      <c r="AK156" s="1">
        <v>0</v>
      </c>
      <c r="AL156" s="1">
        <v>2</v>
      </c>
      <c r="AM156" s="1">
        <v>31</v>
      </c>
      <c r="AN156" s="1">
        <v>10</v>
      </c>
      <c r="AO156" s="1">
        <v>1</v>
      </c>
      <c r="AP156" s="1">
        <v>0</v>
      </c>
      <c r="AQ156" s="1">
        <v>0</v>
      </c>
      <c r="AR156" s="1">
        <v>3</v>
      </c>
      <c r="AS156" s="1">
        <v>0</v>
      </c>
      <c r="AT156" s="1">
        <v>23</v>
      </c>
      <c r="AU156" s="1">
        <v>10</v>
      </c>
      <c r="AV156" s="1">
        <v>1</v>
      </c>
      <c r="AW156" s="1">
        <v>0</v>
      </c>
      <c r="AX156" s="1">
        <v>4</v>
      </c>
      <c r="AY156" s="1">
        <v>6</v>
      </c>
      <c r="AZ156" s="1">
        <v>1</v>
      </c>
      <c r="BA156" s="1">
        <f>MAX(D156:AZ156)</f>
        <v>31</v>
      </c>
      <c r="BB156" s="1">
        <f>COUNTIF(AQ156:AZ156,"&gt;0")</f>
        <v>7</v>
      </c>
      <c r="BC156" s="5">
        <f>SUM(AQ156:AZ156)/10</f>
        <v>4.8</v>
      </c>
      <c r="BD156" s="2"/>
      <c r="BE156" s="2"/>
      <c r="BF156" s="2"/>
      <c r="BG156" s="12"/>
      <c r="BH156" s="13"/>
      <c r="BI156" s="12"/>
      <c r="BJ156" s="2"/>
    </row>
    <row r="157" spans="1:62" x14ac:dyDescent="0.2">
      <c r="A157" s="1">
        <v>750</v>
      </c>
      <c r="B157" s="2" t="str">
        <f>IF(BB157&gt;8,"a",IF(BB157&gt;6,"b",IF(BB157&gt;4,"c",IF(BB157&gt;2,"d",IF(BB157&gt;0,"e",IF(BB157=0,"f"))))))</f>
        <v>a</v>
      </c>
      <c r="C157" s="1" t="s">
        <v>176</v>
      </c>
      <c r="D157" s="1">
        <v>120</v>
      </c>
      <c r="E157" s="1">
        <v>105</v>
      </c>
      <c r="F157" s="1">
        <v>70</v>
      </c>
      <c r="G157" s="1">
        <v>32</v>
      </c>
      <c r="H157" s="1">
        <v>82</v>
      </c>
      <c r="I157" s="1">
        <v>75</v>
      </c>
      <c r="J157" s="1">
        <v>80</v>
      </c>
      <c r="K157" s="1">
        <v>321</v>
      </c>
      <c r="L157" s="1">
        <v>25</v>
      </c>
      <c r="M157" s="1">
        <v>150</v>
      </c>
      <c r="N157" s="1">
        <v>16</v>
      </c>
      <c r="O157" s="1">
        <v>174</v>
      </c>
      <c r="P157" s="1">
        <v>57</v>
      </c>
      <c r="Q157" s="1">
        <v>92</v>
      </c>
      <c r="R157" s="1">
        <v>198</v>
      </c>
      <c r="S157" s="1">
        <v>75</v>
      </c>
      <c r="T157" s="1">
        <v>179</v>
      </c>
      <c r="U157" s="1">
        <v>219</v>
      </c>
      <c r="V157" s="1">
        <v>61</v>
      </c>
      <c r="W157" s="1">
        <v>90</v>
      </c>
      <c r="X157" s="1">
        <v>291</v>
      </c>
      <c r="Y157" s="1">
        <v>152</v>
      </c>
      <c r="Z157" s="1">
        <v>338</v>
      </c>
      <c r="AA157" s="1">
        <v>230</v>
      </c>
      <c r="AB157" s="1">
        <v>153</v>
      </c>
      <c r="AC157" s="1">
        <v>87</v>
      </c>
      <c r="AD157" s="1">
        <v>367</v>
      </c>
      <c r="AE157" s="1">
        <v>189</v>
      </c>
      <c r="AF157" s="1">
        <v>287</v>
      </c>
      <c r="AG157" s="1">
        <v>97</v>
      </c>
      <c r="AH157" s="1">
        <v>17</v>
      </c>
      <c r="AI157" s="1">
        <v>159</v>
      </c>
      <c r="AJ157" s="1">
        <v>128</v>
      </c>
      <c r="AK157" s="1">
        <v>139</v>
      </c>
      <c r="AL157" s="1">
        <v>115</v>
      </c>
      <c r="AM157" s="1">
        <v>94</v>
      </c>
      <c r="AN157" s="1">
        <v>191</v>
      </c>
      <c r="AO157" s="1">
        <v>56</v>
      </c>
      <c r="AP157" s="1">
        <v>68</v>
      </c>
      <c r="AQ157" s="1">
        <v>13</v>
      </c>
      <c r="AR157" s="1">
        <v>106</v>
      </c>
      <c r="AS157" s="1">
        <v>36</v>
      </c>
      <c r="AT157" s="1">
        <v>40</v>
      </c>
      <c r="AU157" s="1">
        <v>80</v>
      </c>
      <c r="AV157" s="1">
        <v>46</v>
      </c>
      <c r="AW157" s="1">
        <v>129</v>
      </c>
      <c r="AX157" s="1">
        <v>169</v>
      </c>
      <c r="AY157" s="1">
        <v>89</v>
      </c>
      <c r="AZ157" s="1">
        <v>214</v>
      </c>
      <c r="BA157" s="1">
        <f>MAX(D157:AZ157)</f>
        <v>367</v>
      </c>
      <c r="BB157" s="1">
        <f>COUNTIF(AQ157:AZ157,"&gt;0")</f>
        <v>10</v>
      </c>
      <c r="BC157" s="5">
        <f>SUM(AQ157:AZ157)/10</f>
        <v>92.2</v>
      </c>
      <c r="BD157" s="2"/>
      <c r="BE157" s="2"/>
      <c r="BF157" s="2"/>
      <c r="BG157" s="12"/>
      <c r="BH157" s="13"/>
      <c r="BI157" s="12"/>
      <c r="BJ157" s="2"/>
    </row>
    <row r="158" spans="1:62" x14ac:dyDescent="0.2">
      <c r="B158" s="2" t="str">
        <f>IF(BB158&gt;8,"a",IF(BB158&gt;6,"b",IF(BB158&gt;4,"c",IF(BB158&gt;2,"d",IF(BB158&gt;0,"e",IF(BB158=0,"f"))))))</f>
        <v>e</v>
      </c>
      <c r="C158" s="1" t="s">
        <v>256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1</v>
      </c>
      <c r="BA158" s="1">
        <f>MAX(D158:AZ158)</f>
        <v>1</v>
      </c>
      <c r="BB158" s="1">
        <f>COUNTIF(AQ158:AZ158,"&gt;0")</f>
        <v>1</v>
      </c>
      <c r="BC158" s="5">
        <f>SUM(AQ158:AZ158)/10</f>
        <v>0.1</v>
      </c>
      <c r="BD158" s="2"/>
      <c r="BE158" s="2"/>
      <c r="BF158" s="2"/>
      <c r="BG158" s="12"/>
      <c r="BH158" s="13"/>
      <c r="BI158" s="12"/>
      <c r="BJ158" s="2"/>
    </row>
    <row r="159" spans="1:62" x14ac:dyDescent="0.2">
      <c r="A159" s="1">
        <v>745</v>
      </c>
      <c r="B159" s="2" t="str">
        <f>IF(BB159&gt;8,"a",IF(BB159&gt;6,"b",IF(BB159&gt;4,"c",IF(BB159&gt;2,"d",IF(BB159&gt;0,"e",IF(BB159=0,"f"))))))</f>
        <v>a</v>
      </c>
      <c r="C159" s="1" t="s">
        <v>175</v>
      </c>
      <c r="D159" s="1">
        <v>16</v>
      </c>
      <c r="E159" s="1">
        <v>12</v>
      </c>
      <c r="F159" s="1">
        <v>6</v>
      </c>
      <c r="G159" s="1">
        <v>9</v>
      </c>
      <c r="H159" s="1">
        <v>19</v>
      </c>
      <c r="I159" s="1">
        <v>57</v>
      </c>
      <c r="J159" s="1">
        <v>40</v>
      </c>
      <c r="K159" s="1">
        <v>123</v>
      </c>
      <c r="L159" s="1">
        <v>133</v>
      </c>
      <c r="M159" s="1">
        <v>54</v>
      </c>
      <c r="N159" s="1">
        <v>21</v>
      </c>
      <c r="O159" s="1">
        <v>95</v>
      </c>
      <c r="P159" s="1">
        <v>74</v>
      </c>
      <c r="Q159" s="1">
        <v>81</v>
      </c>
      <c r="R159" s="1">
        <v>177</v>
      </c>
      <c r="S159" s="1">
        <v>168</v>
      </c>
      <c r="T159" s="1">
        <v>226</v>
      </c>
      <c r="U159" s="1">
        <v>198</v>
      </c>
      <c r="V159" s="1">
        <v>69</v>
      </c>
      <c r="W159" s="1">
        <v>58</v>
      </c>
      <c r="X159" s="1">
        <v>215</v>
      </c>
      <c r="Y159" s="1">
        <v>157</v>
      </c>
      <c r="Z159" s="1">
        <v>58</v>
      </c>
      <c r="AA159" s="1">
        <v>243</v>
      </c>
      <c r="AB159" s="1">
        <v>139</v>
      </c>
      <c r="AC159" s="1">
        <v>74</v>
      </c>
      <c r="AD159" s="1">
        <v>81</v>
      </c>
      <c r="AE159" s="1">
        <v>129</v>
      </c>
      <c r="AF159" s="1">
        <v>65</v>
      </c>
      <c r="AG159" s="1">
        <v>215</v>
      </c>
      <c r="AH159" s="1">
        <v>10</v>
      </c>
      <c r="AI159" s="1">
        <v>87</v>
      </c>
      <c r="AJ159" s="1">
        <v>86</v>
      </c>
      <c r="AK159" s="1">
        <v>37</v>
      </c>
      <c r="AL159" s="1">
        <v>30</v>
      </c>
      <c r="AM159" s="1">
        <v>97</v>
      </c>
      <c r="AN159" s="1">
        <v>49</v>
      </c>
      <c r="AO159" s="1">
        <v>17</v>
      </c>
      <c r="AP159" s="1">
        <v>55</v>
      </c>
      <c r="AQ159" s="1">
        <v>29</v>
      </c>
      <c r="AR159" s="1">
        <v>154</v>
      </c>
      <c r="AS159" s="1">
        <v>51</v>
      </c>
      <c r="AT159" s="1">
        <v>277</v>
      </c>
      <c r="AU159" s="1">
        <v>130</v>
      </c>
      <c r="AV159" s="1">
        <v>98</v>
      </c>
      <c r="AW159" s="1">
        <v>133</v>
      </c>
      <c r="AX159" s="1">
        <v>53</v>
      </c>
      <c r="AY159" s="1">
        <v>59</v>
      </c>
      <c r="AZ159" s="1">
        <v>119</v>
      </c>
      <c r="BA159" s="1">
        <f>MAX(D159:AZ159)</f>
        <v>277</v>
      </c>
      <c r="BB159" s="1">
        <f>COUNTIF(AQ159:AZ159,"&gt;0")</f>
        <v>10</v>
      </c>
      <c r="BC159" s="5">
        <f>SUM(AQ159:AZ159)/10</f>
        <v>110.3</v>
      </c>
      <c r="BD159" s="2"/>
      <c r="BE159" s="2"/>
      <c r="BF159" s="2"/>
      <c r="BG159" s="12"/>
      <c r="BH159" s="13"/>
      <c r="BI159" s="12"/>
      <c r="BJ159" s="2"/>
    </row>
    <row r="160" spans="1:62" x14ac:dyDescent="0.2">
      <c r="A160" s="1">
        <v>755</v>
      </c>
      <c r="B160" s="2" t="str">
        <f>IF(BB160&gt;8,"a",IF(BB160&gt;6,"b",IF(BB160&gt;4,"c",IF(BB160&gt;2,"d",IF(BB160&gt;0,"e",IF(BB160=0,"f"))))))</f>
        <v>a</v>
      </c>
      <c r="C160" s="1" t="s">
        <v>190</v>
      </c>
      <c r="D160" s="1">
        <v>208</v>
      </c>
      <c r="E160" s="1">
        <v>141</v>
      </c>
      <c r="F160" s="1">
        <v>120</v>
      </c>
      <c r="G160" s="1">
        <v>127</v>
      </c>
      <c r="H160" s="1">
        <v>140</v>
      </c>
      <c r="I160" s="1">
        <v>321</v>
      </c>
      <c r="J160" s="1">
        <v>191</v>
      </c>
      <c r="K160" s="1">
        <v>98</v>
      </c>
      <c r="L160" s="1">
        <v>98</v>
      </c>
      <c r="M160" s="1">
        <v>185</v>
      </c>
      <c r="N160" s="1">
        <v>251</v>
      </c>
      <c r="O160" s="1">
        <v>336</v>
      </c>
      <c r="P160" s="1">
        <v>288</v>
      </c>
      <c r="Q160" s="1">
        <v>301</v>
      </c>
      <c r="R160" s="1">
        <v>248</v>
      </c>
      <c r="S160" s="1">
        <v>315</v>
      </c>
      <c r="T160" s="1">
        <v>260</v>
      </c>
      <c r="U160" s="1">
        <v>231</v>
      </c>
      <c r="V160" s="1">
        <v>374</v>
      </c>
      <c r="W160" s="1">
        <v>210</v>
      </c>
      <c r="X160" s="1">
        <v>236</v>
      </c>
      <c r="Y160" s="1">
        <v>296</v>
      </c>
      <c r="Z160" s="1">
        <v>252</v>
      </c>
      <c r="AA160" s="1">
        <v>292</v>
      </c>
      <c r="AB160" s="1">
        <v>267</v>
      </c>
      <c r="AC160" s="1">
        <v>340</v>
      </c>
      <c r="AD160" s="1">
        <v>333</v>
      </c>
      <c r="AE160" s="1">
        <v>322</v>
      </c>
      <c r="AF160" s="1">
        <v>266</v>
      </c>
      <c r="AG160" s="1">
        <v>333</v>
      </c>
      <c r="AH160" s="1">
        <v>269</v>
      </c>
      <c r="AI160" s="1">
        <v>400</v>
      </c>
      <c r="AJ160" s="1">
        <v>374</v>
      </c>
      <c r="AK160" s="1">
        <v>415</v>
      </c>
      <c r="AL160" s="1">
        <v>336</v>
      </c>
      <c r="AM160" s="1">
        <v>220</v>
      </c>
      <c r="AN160" s="1">
        <v>393</v>
      </c>
      <c r="AO160" s="1">
        <v>420</v>
      </c>
      <c r="AP160" s="1">
        <v>407</v>
      </c>
      <c r="AQ160" s="1">
        <v>371</v>
      </c>
      <c r="AR160" s="1">
        <v>423</v>
      </c>
      <c r="AS160" s="1">
        <v>407</v>
      </c>
      <c r="AT160" s="1">
        <v>315</v>
      </c>
      <c r="AU160" s="1">
        <v>415</v>
      </c>
      <c r="AV160" s="1">
        <v>494</v>
      </c>
      <c r="AW160" s="1">
        <v>361</v>
      </c>
      <c r="AX160" s="1">
        <v>369</v>
      </c>
      <c r="AY160" s="1">
        <v>266</v>
      </c>
      <c r="AZ160" s="1">
        <v>314</v>
      </c>
      <c r="BA160" s="1">
        <f>MAX(D160:AZ160)</f>
        <v>494</v>
      </c>
      <c r="BB160" s="1">
        <f>COUNTIF(AQ160:AZ160,"&gt;0")</f>
        <v>10</v>
      </c>
      <c r="BC160" s="5">
        <f>SUM(AQ160:AZ160)/10</f>
        <v>373.5</v>
      </c>
      <c r="BD160" s="2"/>
      <c r="BE160" s="2"/>
      <c r="BF160" s="2"/>
      <c r="BG160" s="12"/>
      <c r="BH160" s="13"/>
      <c r="BI160" s="12"/>
      <c r="BJ160" s="2"/>
    </row>
    <row r="164" spans="3:62" x14ac:dyDescent="0.2">
      <c r="C164" s="1" t="s">
        <v>207</v>
      </c>
      <c r="Q164" s="1">
        <v>2</v>
      </c>
      <c r="BC164" s="5"/>
      <c r="BD164" s="5"/>
      <c r="BE164" s="5"/>
      <c r="BF164" s="5"/>
      <c r="BG164" s="12"/>
      <c r="BH164" s="5"/>
      <c r="BI164" s="5"/>
      <c r="BJ164" s="5"/>
    </row>
    <row r="165" spans="3:62" x14ac:dyDescent="0.2">
      <c r="C165" s="1" t="s">
        <v>210</v>
      </c>
      <c r="K165" s="1">
        <v>4</v>
      </c>
      <c r="L165" s="1">
        <v>5</v>
      </c>
      <c r="M165" s="1">
        <v>32</v>
      </c>
      <c r="N165" s="1">
        <v>2</v>
      </c>
      <c r="O165" s="1">
        <v>26</v>
      </c>
      <c r="P165" s="1">
        <v>471</v>
      </c>
      <c r="Q165" s="1">
        <v>19</v>
      </c>
      <c r="R165" s="1">
        <v>8</v>
      </c>
      <c r="S165" s="1">
        <v>16</v>
      </c>
      <c r="U165" s="1">
        <v>33</v>
      </c>
      <c r="V165" s="1">
        <v>52</v>
      </c>
      <c r="W165" s="1">
        <v>21</v>
      </c>
      <c r="X165" s="1">
        <v>13</v>
      </c>
      <c r="Y165" s="1">
        <v>16</v>
      </c>
      <c r="AB165" s="1">
        <v>30</v>
      </c>
      <c r="AC165" s="1">
        <v>1</v>
      </c>
      <c r="AD165" s="1">
        <v>23</v>
      </c>
      <c r="AE165" s="1">
        <v>2</v>
      </c>
      <c r="AH165" s="1">
        <v>2</v>
      </c>
      <c r="AI165" s="1">
        <v>9</v>
      </c>
      <c r="AJ165" s="1">
        <v>20</v>
      </c>
      <c r="AU165" s="1">
        <v>10</v>
      </c>
      <c r="AW165" s="1">
        <v>1</v>
      </c>
      <c r="BC165" s="5"/>
      <c r="BD165" s="5"/>
      <c r="BE165" s="5"/>
      <c r="BF165" s="5"/>
      <c r="BG165" s="12"/>
      <c r="BH165" s="5"/>
      <c r="BI165" s="5"/>
      <c r="BJ165" s="5"/>
    </row>
    <row r="166" spans="3:62" x14ac:dyDescent="0.2">
      <c r="C166" s="1" t="s">
        <v>209</v>
      </c>
      <c r="U166" s="1">
        <v>2</v>
      </c>
      <c r="BC166" s="5"/>
      <c r="BD166" s="5"/>
      <c r="BE166" s="5"/>
      <c r="BF166" s="5"/>
      <c r="BG166" s="12"/>
      <c r="BH166" s="5"/>
      <c r="BI166" s="5"/>
      <c r="BJ166" s="5"/>
    </row>
    <row r="167" spans="3:62" x14ac:dyDescent="0.2">
      <c r="C167" s="1" t="s">
        <v>208</v>
      </c>
      <c r="F167" s="1">
        <v>2</v>
      </c>
      <c r="I167" s="1">
        <v>3</v>
      </c>
      <c r="K167" s="1">
        <v>1</v>
      </c>
      <c r="P167" s="1">
        <v>57</v>
      </c>
      <c r="T167" s="1">
        <v>4</v>
      </c>
      <c r="AD167" s="1">
        <v>1</v>
      </c>
      <c r="AS167" s="1">
        <v>65</v>
      </c>
      <c r="AW167" s="1">
        <v>50</v>
      </c>
      <c r="AY167" s="1">
        <v>14</v>
      </c>
      <c r="BC167" s="5"/>
      <c r="BD167" s="5"/>
      <c r="BE167" s="5"/>
      <c r="BF167" s="5"/>
      <c r="BG167" s="12"/>
      <c r="BH167" s="5"/>
      <c r="BI167" s="5"/>
      <c r="BJ167" s="5"/>
    </row>
    <row r="168" spans="3:62" x14ac:dyDescent="0.2">
      <c r="C168" s="1" t="s">
        <v>216</v>
      </c>
      <c r="AI168" s="1">
        <v>2</v>
      </c>
      <c r="BC168" s="5"/>
      <c r="BD168" s="5"/>
      <c r="BE168" s="5"/>
      <c r="BF168" s="5"/>
      <c r="BG168" s="12"/>
      <c r="BH168" s="5"/>
      <c r="BI168" s="5"/>
      <c r="BJ168" s="5"/>
    </row>
    <row r="169" spans="3:62" x14ac:dyDescent="0.2">
      <c r="C169" s="1" t="s">
        <v>215</v>
      </c>
      <c r="F169" s="1">
        <v>1</v>
      </c>
      <c r="K169" s="1">
        <v>25</v>
      </c>
      <c r="N169" s="1">
        <v>958</v>
      </c>
      <c r="O169" s="1">
        <v>500</v>
      </c>
      <c r="P169" s="1">
        <v>587</v>
      </c>
      <c r="Q169" s="1">
        <v>14</v>
      </c>
      <c r="R169" s="1">
        <v>114</v>
      </c>
      <c r="S169" s="1">
        <v>12</v>
      </c>
      <c r="T169" s="1">
        <v>330</v>
      </c>
      <c r="U169" s="1">
        <v>213</v>
      </c>
      <c r="V169" s="1">
        <v>500</v>
      </c>
      <c r="Y169" s="1">
        <v>2000</v>
      </c>
      <c r="AQ169" s="1">
        <v>94</v>
      </c>
      <c r="AR169" s="1">
        <v>57</v>
      </c>
      <c r="AX169" s="1">
        <v>117</v>
      </c>
      <c r="AY169" s="1">
        <v>101</v>
      </c>
      <c r="AZ169" s="1">
        <v>391</v>
      </c>
      <c r="BC169" s="5"/>
      <c r="BD169" s="5"/>
      <c r="BE169" s="5"/>
      <c r="BF169" s="5"/>
      <c r="BG169" s="12"/>
      <c r="BH169" s="5"/>
      <c r="BI169" s="5"/>
      <c r="BJ169" s="5"/>
    </row>
    <row r="170" spans="3:62" x14ac:dyDescent="0.2">
      <c r="C170" s="1" t="s">
        <v>206</v>
      </c>
      <c r="S170" s="1">
        <v>2</v>
      </c>
      <c r="BC170" s="5"/>
      <c r="BD170" s="5"/>
      <c r="BE170" s="5"/>
      <c r="BF170" s="5"/>
      <c r="BG170" s="12"/>
      <c r="BH170" s="5"/>
      <c r="BI170" s="5"/>
      <c r="BJ170" s="5"/>
    </row>
    <row r="171" spans="3:62" x14ac:dyDescent="0.2">
      <c r="C171" s="1" t="s">
        <v>211</v>
      </c>
      <c r="AF171" s="1">
        <v>20</v>
      </c>
      <c r="BC171" s="5"/>
      <c r="BD171" s="5"/>
      <c r="BE171" s="5"/>
      <c r="BF171" s="5"/>
      <c r="BG171" s="12"/>
      <c r="BH171" s="5"/>
      <c r="BI171" s="5"/>
      <c r="BJ171" s="5"/>
    </row>
    <row r="172" spans="3:62" x14ac:dyDescent="0.2">
      <c r="C172" s="1" t="s">
        <v>255</v>
      </c>
      <c r="P172" s="1">
        <v>1</v>
      </c>
      <c r="Q172" s="1">
        <v>1</v>
      </c>
      <c r="R172" s="1">
        <v>2</v>
      </c>
      <c r="S172" s="1">
        <v>3</v>
      </c>
      <c r="T172" s="1">
        <v>3</v>
      </c>
      <c r="V172" s="1">
        <v>1</v>
      </c>
      <c r="W172" s="1">
        <v>2</v>
      </c>
      <c r="X172" s="1">
        <v>2</v>
      </c>
      <c r="Y172" s="1">
        <v>1</v>
      </c>
      <c r="AD172" s="1">
        <v>1</v>
      </c>
      <c r="AE172" s="1">
        <v>1</v>
      </c>
      <c r="AG172" s="1">
        <v>1</v>
      </c>
      <c r="AK172" s="1">
        <v>2</v>
      </c>
      <c r="AL172" s="1">
        <v>2</v>
      </c>
      <c r="AM172" s="1">
        <v>2</v>
      </c>
      <c r="AN172" s="1">
        <v>2</v>
      </c>
      <c r="AO172" s="1">
        <v>3</v>
      </c>
      <c r="AP172" s="1">
        <v>2</v>
      </c>
      <c r="AR172" s="1">
        <v>1</v>
      </c>
      <c r="AS172" s="1">
        <v>1</v>
      </c>
      <c r="AT172" s="1">
        <v>1</v>
      </c>
      <c r="AZ172" s="1">
        <v>1</v>
      </c>
      <c r="BC172" s="5"/>
      <c r="BD172" s="5"/>
      <c r="BE172" s="5"/>
      <c r="BF172" s="5"/>
      <c r="BG172" s="12"/>
      <c r="BH172" s="5"/>
      <c r="BI172" s="5"/>
      <c r="BJ172" s="5"/>
    </row>
    <row r="173" spans="3:62" x14ac:dyDescent="0.2">
      <c r="C173" s="1" t="s">
        <v>214</v>
      </c>
      <c r="AH173" s="1">
        <v>3</v>
      </c>
      <c r="BC173" s="5"/>
      <c r="BD173" s="5"/>
      <c r="BE173" s="5"/>
      <c r="BF173" s="5"/>
      <c r="BG173" s="12"/>
      <c r="BH173" s="5"/>
      <c r="BI173" s="5"/>
      <c r="BJ173" s="5"/>
    </row>
    <row r="174" spans="3:62" x14ac:dyDescent="0.2">
      <c r="C174" s="1" t="s">
        <v>212</v>
      </c>
      <c r="O174" s="1">
        <v>1</v>
      </c>
      <c r="S174" s="1">
        <v>2</v>
      </c>
      <c r="T174" s="1">
        <v>2</v>
      </c>
      <c r="U174" s="1">
        <v>1</v>
      </c>
      <c r="Y174" s="1">
        <v>2</v>
      </c>
      <c r="AF174" s="1">
        <v>3</v>
      </c>
      <c r="AG174" s="1">
        <v>2</v>
      </c>
      <c r="AH174" s="1">
        <v>2</v>
      </c>
      <c r="AI174" s="1">
        <v>1</v>
      </c>
      <c r="AK174" s="1">
        <v>1</v>
      </c>
      <c r="AN174" s="1">
        <v>2</v>
      </c>
      <c r="AP174" s="1">
        <v>2</v>
      </c>
      <c r="AR174" s="1">
        <v>1</v>
      </c>
      <c r="AS174" s="1">
        <v>2</v>
      </c>
      <c r="BC174" s="5"/>
      <c r="BD174" s="5"/>
      <c r="BE174" s="5"/>
      <c r="BF174" s="5"/>
      <c r="BG174" s="12"/>
      <c r="BH174" s="5"/>
      <c r="BI174" s="5"/>
      <c r="BJ174" s="5"/>
    </row>
    <row r="175" spans="3:62" x14ac:dyDescent="0.2">
      <c r="C175" s="1" t="s">
        <v>213</v>
      </c>
      <c r="R175" s="1">
        <v>2</v>
      </c>
      <c r="U175" s="1">
        <v>1</v>
      </c>
      <c r="BC175" s="5"/>
      <c r="BD175" s="5"/>
      <c r="BE175" s="5"/>
      <c r="BF175" s="5"/>
      <c r="BG175" s="12"/>
      <c r="BH175" s="5"/>
      <c r="BI175" s="5"/>
      <c r="BJ175" s="5"/>
    </row>
    <row r="176" spans="3:62" x14ac:dyDescent="0.2">
      <c r="C176" s="1" t="s">
        <v>218</v>
      </c>
      <c r="P176" s="1">
        <v>36</v>
      </c>
      <c r="T176" s="1">
        <v>23</v>
      </c>
      <c r="AG176" s="1">
        <v>5</v>
      </c>
      <c r="AY176" s="1">
        <v>1</v>
      </c>
      <c r="BC176" s="5"/>
      <c r="BD176" s="5"/>
      <c r="BE176" s="5"/>
      <c r="BF176" s="5"/>
      <c r="BG176" s="12"/>
      <c r="BH176" s="5"/>
      <c r="BI176" s="5"/>
      <c r="BJ176" s="5"/>
    </row>
    <row r="177" spans="3:62" x14ac:dyDescent="0.2">
      <c r="C177" s="1" t="s">
        <v>217</v>
      </c>
      <c r="S177" s="1">
        <v>1</v>
      </c>
      <c r="BC177" s="5"/>
      <c r="BD177" s="5"/>
      <c r="BE177" s="5"/>
      <c r="BF177" s="5"/>
      <c r="BG177" s="12"/>
      <c r="BH177" s="5"/>
      <c r="BI177" s="5"/>
      <c r="BJ177" s="5"/>
    </row>
    <row r="178" spans="3:62" x14ac:dyDescent="0.2">
      <c r="C178" s="1" t="s">
        <v>221</v>
      </c>
      <c r="AM178" s="1">
        <v>50</v>
      </c>
      <c r="BC178" s="5"/>
      <c r="BD178" s="5"/>
      <c r="BE178" s="5"/>
      <c r="BF178" s="5"/>
      <c r="BG178" s="12"/>
      <c r="BH178" s="5"/>
      <c r="BI178" s="5"/>
      <c r="BJ178" s="5"/>
    </row>
    <row r="179" spans="3:62" x14ac:dyDescent="0.2">
      <c r="C179" s="1" t="s">
        <v>219</v>
      </c>
      <c r="Q179" s="1">
        <v>2</v>
      </c>
      <c r="R179" s="1">
        <v>19</v>
      </c>
      <c r="U179" s="1">
        <v>30</v>
      </c>
      <c r="V179" s="1">
        <v>40</v>
      </c>
      <c r="AC179" s="1">
        <v>3</v>
      </c>
      <c r="AD179" s="1">
        <v>13</v>
      </c>
      <c r="AE179" s="1">
        <v>20</v>
      </c>
      <c r="AF179" s="1">
        <v>35</v>
      </c>
      <c r="AG179" s="1">
        <v>72</v>
      </c>
      <c r="AH179" s="1">
        <v>100</v>
      </c>
      <c r="AI179" s="1">
        <v>129</v>
      </c>
      <c r="AJ179" s="1">
        <v>3</v>
      </c>
      <c r="AK179" s="1">
        <v>2</v>
      </c>
      <c r="AL179" s="1">
        <v>14</v>
      </c>
      <c r="AM179" s="1">
        <v>22</v>
      </c>
      <c r="AP179" s="1">
        <v>7</v>
      </c>
      <c r="AQ179" s="1">
        <v>6</v>
      </c>
      <c r="AR179" s="1">
        <v>12</v>
      </c>
      <c r="AU179" s="1">
        <v>16</v>
      </c>
      <c r="AW179" s="1">
        <v>18</v>
      </c>
      <c r="BC179" s="5"/>
      <c r="BD179" s="5"/>
      <c r="BE179" s="5"/>
      <c r="BF179" s="5"/>
      <c r="BG179" s="12"/>
      <c r="BH179" s="5"/>
      <c r="BI179" s="5"/>
      <c r="BJ179" s="5"/>
    </row>
    <row r="180" spans="3:62" x14ac:dyDescent="0.2">
      <c r="C180" s="1" t="s">
        <v>220</v>
      </c>
      <c r="O180" s="1">
        <v>300</v>
      </c>
      <c r="R180" s="1">
        <v>37</v>
      </c>
      <c r="T180" s="1">
        <v>245</v>
      </c>
      <c r="AE180" s="1">
        <v>1</v>
      </c>
      <c r="AG180" s="1">
        <v>109</v>
      </c>
      <c r="AI180" s="1">
        <v>4</v>
      </c>
      <c r="AM180" s="1">
        <v>100</v>
      </c>
      <c r="AO180" s="1">
        <v>50</v>
      </c>
      <c r="AP180" s="1">
        <v>21</v>
      </c>
      <c r="AQ180" s="1">
        <v>12</v>
      </c>
      <c r="AR180" s="1">
        <v>12</v>
      </c>
      <c r="AS180" s="1">
        <v>2</v>
      </c>
      <c r="AW180" s="1">
        <v>220</v>
      </c>
      <c r="BC180" s="5"/>
      <c r="BD180" s="5"/>
      <c r="BE180" s="5"/>
      <c r="BF180" s="5"/>
      <c r="BG180" s="12"/>
      <c r="BH180" s="5"/>
      <c r="BI180" s="5"/>
      <c r="BJ180" s="5"/>
    </row>
    <row r="183" spans="3:62" x14ac:dyDescent="0.2">
      <c r="BC183" s="5"/>
      <c r="BD183" s="5"/>
      <c r="BE183" s="5"/>
      <c r="BF183" s="5"/>
      <c r="BG183" s="12"/>
      <c r="BH183" s="5"/>
      <c r="BI183" s="5"/>
      <c r="BJ183" s="5"/>
    </row>
    <row r="184" spans="3:62" x14ac:dyDescent="0.2">
      <c r="C184" s="4" t="s">
        <v>237</v>
      </c>
      <c r="D184" s="4">
        <f>COUNTIF(D32:D172,"&gt;0")</f>
        <v>72</v>
      </c>
      <c r="E184" s="4">
        <f>COUNTIF(E32:E172,"&gt;0")</f>
        <v>70</v>
      </c>
      <c r="F184" s="4">
        <f>COUNTIF(F32:F172,"&gt;0")</f>
        <v>79</v>
      </c>
      <c r="G184" s="4">
        <f>COUNTIF(G32:G172,"&gt;0")</f>
        <v>85</v>
      </c>
      <c r="H184" s="4">
        <f>COUNTIF(H32:H172,"&gt;0")</f>
        <v>83</v>
      </c>
      <c r="I184" s="4">
        <f>COUNTIF(I32:I172,"&gt;0")-1</f>
        <v>82</v>
      </c>
      <c r="J184" s="4">
        <f>COUNTIF(J32:J172,"&gt;0")</f>
        <v>82</v>
      </c>
      <c r="K184" s="4">
        <f>COUNTIF(K32:K172,"&gt;0")-2</f>
        <v>83</v>
      </c>
      <c r="L184" s="4">
        <f>COUNTIF(L32:L172,"&gt;0")</f>
        <v>79</v>
      </c>
      <c r="M184" s="4">
        <f>COUNTIF(M32:M172,"&gt;0")</f>
        <v>76</v>
      </c>
      <c r="N184" s="4">
        <f>COUNTIF(N32:N172,"&gt;0")</f>
        <v>73</v>
      </c>
      <c r="O184" s="4">
        <f>COUNTIF(O32:O172,"&gt;0")</f>
        <v>78</v>
      </c>
      <c r="P184" s="4">
        <f>COUNTIF(P32:P172,"&gt;0")</f>
        <v>88</v>
      </c>
      <c r="Q184" s="4">
        <f>COUNTIF(Q32:Q172,"&gt;0")+1</f>
        <v>91</v>
      </c>
      <c r="R184" s="4">
        <f>COUNTIF(R32:R172,"&gt;0")</f>
        <v>86</v>
      </c>
      <c r="S184" s="4">
        <f>COUNTIF(S32:S172,"&gt;0")</f>
        <v>83</v>
      </c>
      <c r="T184" s="4">
        <f>COUNTIF(T32:T172,"&gt;0")</f>
        <v>91</v>
      </c>
      <c r="U184" s="4">
        <f>COUNTIF(U32:U172,"&gt;0")</f>
        <v>88</v>
      </c>
      <c r="V184" s="4">
        <f>COUNTIF(V32:V172,"&gt;0")</f>
        <v>80</v>
      </c>
      <c r="W184" s="4">
        <f>COUNTIF(W32:W172,"&gt;0")</f>
        <v>82</v>
      </c>
      <c r="X184" s="4">
        <f>COUNTIF(X32:X172,"&gt;0")</f>
        <v>85</v>
      </c>
      <c r="Y184" s="4">
        <f>COUNTIF(Y32:Y172,"&gt;0")</f>
        <v>82</v>
      </c>
      <c r="Z184" s="4">
        <f>COUNTIF(Z32:Z172,"&gt;0")</f>
        <v>82</v>
      </c>
      <c r="AA184" s="4">
        <f>COUNTIF(AA32:AA172,"&gt;0")</f>
        <v>80</v>
      </c>
      <c r="AB184" s="4">
        <f>COUNTIF(AB32:AB172,"&gt;0")</f>
        <v>83</v>
      </c>
      <c r="AC184" s="4">
        <f>COUNTIF(AC32:AC172,"&gt;0")</f>
        <v>82</v>
      </c>
      <c r="AD184" s="4">
        <f>COUNTIF(AD32:AD172,"&gt;0")</f>
        <v>83</v>
      </c>
      <c r="AE184" s="4">
        <f>COUNTIF(AE32:AE172,"&gt;0")</f>
        <v>86</v>
      </c>
      <c r="AF184" s="4">
        <f>COUNTIF(AF32:AF172,"&gt;0")</f>
        <v>85</v>
      </c>
      <c r="AG184" s="4">
        <f>COUNTIF(AG32:AG172,"&gt;0")</f>
        <v>82</v>
      </c>
      <c r="AH184" s="4">
        <f>COUNTIF(AH32:AH172,"&gt;0")+1</f>
        <v>78</v>
      </c>
      <c r="AI184" s="4">
        <f>COUNTIF(AI32:AI172,"&gt;0")+1</f>
        <v>88</v>
      </c>
      <c r="AJ184" s="4">
        <f>COUNTIF(AJ32:AJ172,"&gt;0")</f>
        <v>83</v>
      </c>
      <c r="AK184" s="4">
        <f>COUNTIF(AK32:AK172,"&gt;0")</f>
        <v>85</v>
      </c>
      <c r="AL184" s="4">
        <f>COUNTIF(AL32:AL172,"&gt;0")</f>
        <v>81</v>
      </c>
      <c r="AM184" s="4">
        <f>COUNTIF(AM32:AM172,"&gt;0")</f>
        <v>80</v>
      </c>
      <c r="AN184" s="4">
        <f>COUNTIF(AN32:AN172,"&gt;0")</f>
        <v>79</v>
      </c>
      <c r="AO184" s="4">
        <f>COUNTIF(AO32:AO172,"&gt;0")</f>
        <v>83</v>
      </c>
      <c r="AP184" s="4">
        <f>COUNTIF(AP32:AP172,"&gt;0")</f>
        <v>79</v>
      </c>
      <c r="AQ184" s="4">
        <f>COUNTIF(AQ32:AQ172,"&gt;0")</f>
        <v>76</v>
      </c>
      <c r="AR184" s="4">
        <f>COUNTIF(AR32:AR172,"&gt;0")</f>
        <v>78</v>
      </c>
      <c r="AS184" s="4">
        <f>COUNTIF(AS32:AS172,"&gt;0")</f>
        <v>84</v>
      </c>
      <c r="AT184" s="4">
        <v>91</v>
      </c>
      <c r="AU184" s="4">
        <v>102</v>
      </c>
      <c r="AV184" s="4">
        <v>92</v>
      </c>
      <c r="AW184" s="4">
        <v>95</v>
      </c>
      <c r="AX184" s="4">
        <v>94</v>
      </c>
      <c r="AY184" s="4">
        <v>93</v>
      </c>
      <c r="AZ184" s="4">
        <v>93</v>
      </c>
      <c r="BA184" s="1">
        <f>MAX(D184:AZ184)</f>
        <v>102</v>
      </c>
      <c r="BC184" s="5">
        <f>SUM(AQ184:AZ184)/10</f>
        <v>89.8</v>
      </c>
      <c r="BD184" s="5"/>
      <c r="BE184" s="5"/>
      <c r="BF184" s="5"/>
      <c r="BG184" s="12"/>
      <c r="BH184" s="5"/>
      <c r="BI184" s="5"/>
      <c r="BJ184" s="5"/>
    </row>
    <row r="185" spans="3:62" x14ac:dyDescent="0.2">
      <c r="C185" s="4" t="s">
        <v>204</v>
      </c>
      <c r="D185" s="4">
        <f>SUM(D32:D181)</f>
        <v>8738</v>
      </c>
      <c r="E185" s="4">
        <f>SUM(E32:E181)</f>
        <v>7372</v>
      </c>
      <c r="F185" s="4">
        <f>SUM(F32:F181)</f>
        <v>9938</v>
      </c>
      <c r="G185" s="4">
        <f>SUM(G32:G181)</f>
        <v>8624</v>
      </c>
      <c r="H185" s="4">
        <f>SUM(H32:H181)</f>
        <v>13109</v>
      </c>
      <c r="I185" s="4">
        <f>SUM(I32:I181)</f>
        <v>12494</v>
      </c>
      <c r="J185" s="4">
        <f>SUM(J32:J181)</f>
        <v>9418</v>
      </c>
      <c r="K185" s="4">
        <f>SUM(K32:K181)</f>
        <v>6374</v>
      </c>
      <c r="L185" s="4">
        <f>SUM(L32:L181)</f>
        <v>7098</v>
      </c>
      <c r="M185" s="4">
        <f>SUM(M32:M181)</f>
        <v>8778</v>
      </c>
      <c r="N185" s="4">
        <f>SUM(N32:N181)</f>
        <v>7805</v>
      </c>
      <c r="O185" s="4">
        <f>SUM(O32:O181)</f>
        <v>14259</v>
      </c>
      <c r="P185" s="4">
        <f>SUM(P32:P181)</f>
        <v>20243</v>
      </c>
      <c r="Q185" s="4">
        <f>SUM(Q32:Q181)</f>
        <v>10208</v>
      </c>
      <c r="R185" s="4">
        <f>SUM(R32:R181)</f>
        <v>13453</v>
      </c>
      <c r="S185" s="4">
        <f>SUM(S32:S181)</f>
        <v>16982</v>
      </c>
      <c r="T185" s="4">
        <f>SUM(T32:T181)</f>
        <v>17766</v>
      </c>
      <c r="U185" s="4">
        <f>SUM(U32:U181)</f>
        <v>13469</v>
      </c>
      <c r="V185" s="4">
        <f>SUM(V32:V181)</f>
        <v>19066</v>
      </c>
      <c r="W185" s="4">
        <f>SUM(W32:W181)</f>
        <v>15587</v>
      </c>
      <c r="X185" s="4">
        <f>SUM(X32:X181)</f>
        <v>13814</v>
      </c>
      <c r="Y185" s="4">
        <f>SUM(Y32:Y181)</f>
        <v>21973</v>
      </c>
      <c r="Z185" s="4">
        <f>SUM(Z32:Z181)</f>
        <v>16728</v>
      </c>
      <c r="AA185" s="4">
        <f>SUM(AA32:AA181)</f>
        <v>21698</v>
      </c>
      <c r="AB185" s="4">
        <f>SUM(AB32:AB181)</f>
        <v>13693</v>
      </c>
      <c r="AC185" s="4">
        <f>SUM(AC32:AC181)</f>
        <v>26543</v>
      </c>
      <c r="AD185" s="4">
        <f>SUM(AD32:AD181)</f>
        <v>15096</v>
      </c>
      <c r="AE185" s="4">
        <f>SUM(AE32:AE181)</f>
        <v>22026</v>
      </c>
      <c r="AF185" s="4">
        <f>SUM(AF32:AF181)</f>
        <v>20717</v>
      </c>
      <c r="AG185" s="4">
        <f>SUM(AG32:AG181)</f>
        <v>26304</v>
      </c>
      <c r="AH185" s="4">
        <f>SUM(AH32:AH181)</f>
        <v>11347</v>
      </c>
      <c r="AI185" s="4">
        <f>SUM(AI32:AI181)</f>
        <v>46522</v>
      </c>
      <c r="AJ185" s="4">
        <f>SUM(AJ32:AJ181)</f>
        <v>54241</v>
      </c>
      <c r="AK185" s="4">
        <f>SUM(AK32:AK181)</f>
        <v>87583</v>
      </c>
      <c r="AL185" s="4">
        <f>SUM(AL32:AL181)</f>
        <v>63575</v>
      </c>
      <c r="AM185" s="4">
        <f>SUM(AM32:AM181)</f>
        <v>54511</v>
      </c>
      <c r="AN185" s="4">
        <f>SUM(AN32:AN181)</f>
        <v>61812</v>
      </c>
      <c r="AO185" s="4">
        <f>SUM(AO32:AO181)</f>
        <v>61468</v>
      </c>
      <c r="AP185" s="4">
        <f>SUM(AP32:AP181)</f>
        <v>12476</v>
      </c>
      <c r="AQ185" s="4">
        <f>SUM(AQ32:AQ181)</f>
        <v>47627</v>
      </c>
      <c r="AR185" s="4">
        <f>SUM(AR32:AR181)</f>
        <v>47516</v>
      </c>
      <c r="AS185" s="4">
        <f>SUM(AS32:AS181)</f>
        <v>25077</v>
      </c>
      <c r="AT185" s="4">
        <f>SUM(AT32:AT181)</f>
        <v>28527</v>
      </c>
      <c r="AU185" s="4">
        <f>SUM(AU32:AU181)</f>
        <v>27587</v>
      </c>
      <c r="AV185" s="4">
        <v>18967</v>
      </c>
      <c r="AW185" s="4">
        <v>65372</v>
      </c>
      <c r="AX185" s="4">
        <v>35243</v>
      </c>
      <c r="AY185" s="4">
        <v>42213</v>
      </c>
      <c r="AZ185" s="4">
        <v>26379</v>
      </c>
      <c r="BA185" s="1">
        <f>MAX(D185:AZ185)</f>
        <v>87583</v>
      </c>
      <c r="BC185" s="5">
        <f t="shared" ref="BC185:BC204" si="10">SUM(AQ185:AZ185)/10</f>
        <v>36450.800000000003</v>
      </c>
      <c r="BD185" s="5"/>
      <c r="BE185" s="5"/>
      <c r="BF185" s="5"/>
      <c r="BG185" s="12"/>
      <c r="BH185" s="5"/>
      <c r="BI185" s="5"/>
      <c r="BJ185" s="5"/>
    </row>
    <row r="186" spans="3:62" x14ac:dyDescent="0.2">
      <c r="C186" s="4" t="s">
        <v>235</v>
      </c>
      <c r="D186" s="4">
        <f>D185-D53</f>
        <v>8738</v>
      </c>
      <c r="E186" s="4">
        <f>E185-E53</f>
        <v>7372</v>
      </c>
      <c r="F186" s="4">
        <f>F185-F53</f>
        <v>9938</v>
      </c>
      <c r="G186" s="4">
        <f>G185-G53</f>
        <v>8608</v>
      </c>
      <c r="H186" s="4">
        <f>H185-H53</f>
        <v>13104</v>
      </c>
      <c r="I186" s="4">
        <f>I185-I53</f>
        <v>11808</v>
      </c>
      <c r="J186" s="4">
        <f>J185-J53</f>
        <v>7969</v>
      </c>
      <c r="K186" s="4">
        <f>K185-K53</f>
        <v>6202</v>
      </c>
      <c r="L186" s="4">
        <f>L185-L53</f>
        <v>5723</v>
      </c>
      <c r="M186" s="4">
        <f>M185-M53</f>
        <v>7957</v>
      </c>
      <c r="N186" s="4">
        <f>N185-N53</f>
        <v>7191</v>
      </c>
      <c r="O186" s="4">
        <f>O185-O53</f>
        <v>13721</v>
      </c>
      <c r="P186" s="4">
        <f>P185-P53</f>
        <v>11643</v>
      </c>
      <c r="Q186" s="4">
        <f>Q185-Q53</f>
        <v>9638</v>
      </c>
      <c r="R186" s="4">
        <f>R185-R53</f>
        <v>12652</v>
      </c>
      <c r="S186" s="4">
        <f>S185-S53</f>
        <v>13482</v>
      </c>
      <c r="T186" s="4">
        <f>T185-T53</f>
        <v>13311</v>
      </c>
      <c r="U186" s="4">
        <f>U185-U53</f>
        <v>12433</v>
      </c>
      <c r="V186" s="4">
        <f>V185-V53</f>
        <v>13766</v>
      </c>
      <c r="W186" s="4">
        <f>W185-W53</f>
        <v>9587</v>
      </c>
      <c r="X186" s="4">
        <f>X185-X53</f>
        <v>12689</v>
      </c>
      <c r="Y186" s="4">
        <f>Y185-Y53</f>
        <v>18473</v>
      </c>
      <c r="Z186" s="4">
        <f>Z185-Z53</f>
        <v>14402</v>
      </c>
      <c r="AA186" s="4">
        <f>AA185-AA53</f>
        <v>14698</v>
      </c>
      <c r="AB186" s="4">
        <f>AB185-AB53</f>
        <v>11837</v>
      </c>
      <c r="AC186" s="4">
        <f>AC185-AC53</f>
        <v>14259</v>
      </c>
      <c r="AD186" s="4">
        <f>AD185-AD53</f>
        <v>12096</v>
      </c>
      <c r="AE186" s="4">
        <f>AE185-AE53</f>
        <v>12026</v>
      </c>
      <c r="AF186" s="4">
        <f>AF185-AF53</f>
        <v>12717</v>
      </c>
      <c r="AG186" s="4">
        <f>AG185-AG53</f>
        <v>21304</v>
      </c>
      <c r="AH186" s="4">
        <f>AH185-AH53</f>
        <v>10039</v>
      </c>
      <c r="AI186" s="4">
        <f>AI185-AI53</f>
        <v>18522</v>
      </c>
      <c r="AJ186" s="4">
        <f>AJ185-AJ53</f>
        <v>12241</v>
      </c>
      <c r="AK186" s="4">
        <f>AK185-AK53</f>
        <v>22583</v>
      </c>
      <c r="AL186" s="4">
        <f>AL185-AL53</f>
        <v>13575</v>
      </c>
      <c r="AM186" s="4">
        <f>AM185-AM53</f>
        <v>14511</v>
      </c>
      <c r="AN186" s="4">
        <f>AN185-AN53</f>
        <v>16812</v>
      </c>
      <c r="AO186" s="4">
        <f>AO185-AO53</f>
        <v>16468</v>
      </c>
      <c r="AP186" s="4">
        <f>AP185-AP53</f>
        <v>9397</v>
      </c>
      <c r="AQ186" s="4">
        <f>AQ185-AQ53</f>
        <v>12627</v>
      </c>
      <c r="AR186" s="4">
        <f>AR185-AR53</f>
        <v>12516</v>
      </c>
      <c r="AS186" s="4">
        <f>AS185-AS53</f>
        <v>15077</v>
      </c>
      <c r="AT186" s="4">
        <f>AT185-AT53</f>
        <v>14027</v>
      </c>
      <c r="AU186" s="4">
        <f>AU185-AU53</f>
        <v>16587</v>
      </c>
      <c r="AV186" s="4">
        <v>13967</v>
      </c>
      <c r="AW186" s="4">
        <v>18372</v>
      </c>
      <c r="AX186" s="4">
        <v>24243</v>
      </c>
      <c r="AY186" s="4">
        <v>17213</v>
      </c>
      <c r="AZ186" s="4">
        <v>16379</v>
      </c>
      <c r="BA186" s="1">
        <f>MAX(D186:AZ186)</f>
        <v>24243</v>
      </c>
      <c r="BC186" s="5">
        <f t="shared" si="10"/>
        <v>16100.8</v>
      </c>
      <c r="BD186" s="5"/>
      <c r="BE186" s="5"/>
      <c r="BF186" s="5"/>
      <c r="BG186" s="12"/>
      <c r="BH186" s="5"/>
      <c r="BI186" s="5"/>
      <c r="BJ186" s="5"/>
    </row>
    <row r="187" spans="3:62" x14ac:dyDescent="0.2">
      <c r="C187" s="1" t="s">
        <v>238</v>
      </c>
      <c r="D187" s="1">
        <v>8800</v>
      </c>
      <c r="E187" s="1">
        <v>7687</v>
      </c>
      <c r="G187" s="1">
        <v>8710</v>
      </c>
      <c r="H187" s="1">
        <v>13651</v>
      </c>
      <c r="L187" s="1">
        <v>7243</v>
      </c>
      <c r="M187" s="1">
        <v>8967</v>
      </c>
      <c r="N187" s="1">
        <v>7943</v>
      </c>
      <c r="O187" s="1">
        <v>14573</v>
      </c>
      <c r="P187" s="1">
        <v>21413</v>
      </c>
      <c r="R187" s="1">
        <v>13745</v>
      </c>
      <c r="S187" s="1">
        <v>17410</v>
      </c>
      <c r="T187" s="1">
        <v>19729</v>
      </c>
      <c r="BC187" s="5"/>
      <c r="BD187" s="5"/>
      <c r="BE187" s="5"/>
      <c r="BF187" s="5"/>
      <c r="BG187" s="12"/>
      <c r="BH187" s="5"/>
      <c r="BI187" s="5"/>
      <c r="BJ187" s="5"/>
    </row>
    <row r="188" spans="3:62" x14ac:dyDescent="0.2">
      <c r="C188" s="4" t="s">
        <v>205</v>
      </c>
      <c r="D188" s="1">
        <f t="shared" ref="D188:AZ188" si="11">D185/D193</f>
        <v>92.957446808510639</v>
      </c>
      <c r="E188" s="1">
        <f t="shared" si="11"/>
        <v>77.599999999999994</v>
      </c>
      <c r="F188" s="1">
        <f t="shared" si="11"/>
        <v>99.38</v>
      </c>
      <c r="G188" s="1">
        <f t="shared" si="11"/>
        <v>94.769230769230774</v>
      </c>
      <c r="H188" s="1">
        <f t="shared" si="11"/>
        <v>123.66981132075472</v>
      </c>
      <c r="I188" s="1">
        <f t="shared" si="11"/>
        <v>117.86792452830188</v>
      </c>
      <c r="J188" s="1">
        <f t="shared" si="11"/>
        <v>100.19148936170212</v>
      </c>
      <c r="K188" s="1">
        <f t="shared" si="11"/>
        <v>73.264367816091948</v>
      </c>
      <c r="L188" s="1">
        <f t="shared" si="11"/>
        <v>55.02325581395349</v>
      </c>
      <c r="M188" s="1">
        <f t="shared" si="11"/>
        <v>73.456066945606693</v>
      </c>
      <c r="N188" s="1">
        <f t="shared" si="11"/>
        <v>88.192090395480221</v>
      </c>
      <c r="O188" s="1">
        <f t="shared" si="11"/>
        <v>109.68461538461538</v>
      </c>
      <c r="P188" s="1">
        <f t="shared" si="11"/>
        <v>158.1484375</v>
      </c>
      <c r="Q188" s="1">
        <f t="shared" si="11"/>
        <v>70.888888888888886</v>
      </c>
      <c r="R188" s="1">
        <f t="shared" si="11"/>
        <v>105.1015625</v>
      </c>
      <c r="S188" s="1">
        <f t="shared" si="11"/>
        <v>108.6848</v>
      </c>
      <c r="T188" s="1">
        <f t="shared" si="11"/>
        <v>118.83612040133779</v>
      </c>
      <c r="U188" s="1">
        <f t="shared" si="11"/>
        <v>96.899280575539564</v>
      </c>
      <c r="V188" s="1">
        <f t="shared" si="11"/>
        <v>146.09961685823754</v>
      </c>
      <c r="W188" s="1">
        <f t="shared" si="11"/>
        <v>123.31487341772151</v>
      </c>
      <c r="X188" s="1">
        <f t="shared" si="11"/>
        <v>102.47774480712165</v>
      </c>
      <c r="Y188" s="1">
        <f t="shared" si="11"/>
        <v>165.33483822422875</v>
      </c>
      <c r="Z188" s="1">
        <f t="shared" si="11"/>
        <v>127.01594533029613</v>
      </c>
      <c r="AA188" s="1">
        <f t="shared" si="11"/>
        <v>147.93754687393471</v>
      </c>
      <c r="AB188" s="1">
        <f t="shared" si="11"/>
        <v>101.24214417744916</v>
      </c>
      <c r="AC188" s="1">
        <f t="shared" si="11"/>
        <v>166.93710691823898</v>
      </c>
      <c r="AD188" s="1">
        <f t="shared" si="11"/>
        <v>98.666666666666671</v>
      </c>
      <c r="AE188" s="1">
        <f t="shared" si="11"/>
        <v>157.32857142857142</v>
      </c>
      <c r="AF188" s="1">
        <f t="shared" si="11"/>
        <v>153.17560073937153</v>
      </c>
      <c r="AG188" s="1">
        <f t="shared" si="11"/>
        <v>176.24120603015075</v>
      </c>
      <c r="AH188" s="1">
        <f t="shared" si="11"/>
        <v>119.75725593667546</v>
      </c>
      <c r="AI188" s="1">
        <f t="shared" si="11"/>
        <v>343.8433111603843</v>
      </c>
      <c r="AJ188" s="1">
        <f t="shared" si="11"/>
        <v>392.33996383363473</v>
      </c>
      <c r="AK188" s="1">
        <f t="shared" si="11"/>
        <v>646.36900369003695</v>
      </c>
      <c r="AL188" s="1">
        <f t="shared" si="11"/>
        <v>485.82454531560444</v>
      </c>
      <c r="AM188" s="1">
        <f t="shared" si="11"/>
        <v>421.58546017014692</v>
      </c>
      <c r="AN188" s="1">
        <f t="shared" si="11"/>
        <v>459.70548862115123</v>
      </c>
      <c r="AO188" s="1">
        <f t="shared" si="11"/>
        <v>499.21221473239666</v>
      </c>
      <c r="AP188" s="1">
        <f t="shared" si="11"/>
        <v>108.29861111111111</v>
      </c>
      <c r="AQ188" s="1">
        <f t="shared" si="11"/>
        <v>496.99467807575917</v>
      </c>
      <c r="AR188" s="1">
        <f t="shared" si="11"/>
        <v>436.08663729809109</v>
      </c>
      <c r="AS188" s="1">
        <f t="shared" si="11"/>
        <v>219.93509910542011</v>
      </c>
      <c r="AT188" s="1">
        <f t="shared" si="11"/>
        <v>227.23434761828898</v>
      </c>
      <c r="AU188" s="1">
        <f t="shared" si="11"/>
        <v>179.77842945584882</v>
      </c>
      <c r="AV188" s="1">
        <f t="shared" si="11"/>
        <v>151.89396972851765</v>
      </c>
      <c r="AW188" s="1">
        <f t="shared" si="11"/>
        <v>522.55795363709035</v>
      </c>
      <c r="AX188" s="1">
        <f t="shared" si="11"/>
        <v>297.7107619530326</v>
      </c>
      <c r="AY188" s="1">
        <f t="shared" si="11"/>
        <v>325.89361537867677</v>
      </c>
      <c r="AZ188" s="1">
        <f t="shared" si="11"/>
        <v>204.14022597121189</v>
      </c>
      <c r="BA188" s="1">
        <f>MAX(D188:AX188)</f>
        <v>646.36900369003695</v>
      </c>
      <c r="BC188" s="5">
        <f t="shared" si="10"/>
        <v>306.22257182219374</v>
      </c>
      <c r="BD188" s="5"/>
      <c r="BE188" s="5"/>
      <c r="BF188" s="5"/>
      <c r="BG188" s="12"/>
      <c r="BH188" s="5"/>
      <c r="BI188" s="5"/>
      <c r="BJ188" s="5"/>
    </row>
    <row r="189" spans="3:62" x14ac:dyDescent="0.2">
      <c r="C189" s="4" t="s">
        <v>236</v>
      </c>
      <c r="D189" s="1">
        <f t="shared" ref="D189:AZ189" si="12">D186/D193</f>
        <v>92.957446808510639</v>
      </c>
      <c r="E189" s="1">
        <f t="shared" si="12"/>
        <v>77.599999999999994</v>
      </c>
      <c r="F189" s="1">
        <f t="shared" si="12"/>
        <v>99.38</v>
      </c>
      <c r="G189" s="1">
        <f t="shared" si="12"/>
        <v>94.593406593406598</v>
      </c>
      <c r="H189" s="1">
        <f t="shared" si="12"/>
        <v>123.62264150943396</v>
      </c>
      <c r="I189" s="1">
        <f t="shared" si="12"/>
        <v>111.39622641509433</v>
      </c>
      <c r="J189" s="1">
        <f t="shared" si="12"/>
        <v>84.776595744680847</v>
      </c>
      <c r="K189" s="1">
        <f t="shared" si="12"/>
        <v>71.287356321839084</v>
      </c>
      <c r="L189" s="1">
        <f t="shared" si="12"/>
        <v>44.36434108527132</v>
      </c>
      <c r="M189" s="1">
        <f t="shared" si="12"/>
        <v>66.5857740585774</v>
      </c>
      <c r="N189" s="1">
        <f t="shared" si="12"/>
        <v>81.254237288135599</v>
      </c>
      <c r="O189" s="1">
        <f t="shared" si="12"/>
        <v>105.54615384615384</v>
      </c>
      <c r="P189" s="1">
        <f t="shared" si="12"/>
        <v>90.9609375</v>
      </c>
      <c r="Q189" s="1">
        <f t="shared" si="12"/>
        <v>66.930555555555557</v>
      </c>
      <c r="R189" s="1">
        <f t="shared" si="12"/>
        <v>98.84375</v>
      </c>
      <c r="S189" s="1">
        <f t="shared" si="12"/>
        <v>86.284800000000004</v>
      </c>
      <c r="T189" s="1">
        <f t="shared" si="12"/>
        <v>89.036789297658856</v>
      </c>
      <c r="U189" s="1">
        <f t="shared" si="12"/>
        <v>89.446043165467628</v>
      </c>
      <c r="V189" s="1">
        <f t="shared" si="12"/>
        <v>105.48659003831418</v>
      </c>
      <c r="W189" s="1">
        <f t="shared" si="12"/>
        <v>75.846518987341767</v>
      </c>
      <c r="X189" s="1">
        <f t="shared" si="12"/>
        <v>94.132047477744806</v>
      </c>
      <c r="Y189" s="1">
        <f t="shared" si="12"/>
        <v>138.99924755455228</v>
      </c>
      <c r="Z189" s="1">
        <f t="shared" si="12"/>
        <v>109.35459377372818</v>
      </c>
      <c r="AA189" s="1">
        <f t="shared" si="12"/>
        <v>100.2113588327538</v>
      </c>
      <c r="AB189" s="1">
        <f t="shared" si="12"/>
        <v>87.519408502772649</v>
      </c>
      <c r="AC189" s="1">
        <f t="shared" si="12"/>
        <v>89.679245283018872</v>
      </c>
      <c r="AD189" s="1">
        <f t="shared" si="12"/>
        <v>79.058823529411768</v>
      </c>
      <c r="AE189" s="1">
        <f t="shared" si="12"/>
        <v>85.9</v>
      </c>
      <c r="AF189" s="1">
        <f t="shared" si="12"/>
        <v>94.02587800369686</v>
      </c>
      <c r="AG189" s="1">
        <f t="shared" si="12"/>
        <v>142.74036850921274</v>
      </c>
      <c r="AH189" s="1">
        <f t="shared" si="12"/>
        <v>105.95250659630607</v>
      </c>
      <c r="AI189" s="1">
        <f t="shared" si="12"/>
        <v>136.89578713968956</v>
      </c>
      <c r="AJ189" s="1">
        <f t="shared" si="12"/>
        <v>88.542495479204334</v>
      </c>
      <c r="AK189" s="1">
        <f t="shared" si="12"/>
        <v>166.66420664206643</v>
      </c>
      <c r="AL189" s="1">
        <f t="shared" si="12"/>
        <v>103.73681797340669</v>
      </c>
      <c r="AM189" s="1">
        <f t="shared" si="12"/>
        <v>112.22737819025521</v>
      </c>
      <c r="AN189" s="1">
        <f t="shared" si="12"/>
        <v>125.03346720214189</v>
      </c>
      <c r="AO189" s="1">
        <f t="shared" si="12"/>
        <v>133.74482254527734</v>
      </c>
      <c r="AP189" s="1">
        <f t="shared" si="12"/>
        <v>81.571180555555557</v>
      </c>
      <c r="AQ189" s="1">
        <f t="shared" si="12"/>
        <v>131.76458311593447</v>
      </c>
      <c r="AR189" s="1">
        <f t="shared" si="12"/>
        <v>114.86784140969164</v>
      </c>
      <c r="AS189" s="1">
        <f t="shared" si="12"/>
        <v>132.231187510963</v>
      </c>
      <c r="AT189" s="1">
        <f t="shared" si="12"/>
        <v>111.73331209176358</v>
      </c>
      <c r="AU189" s="1">
        <f t="shared" si="12"/>
        <v>108.09384164222875</v>
      </c>
      <c r="AV189" s="1">
        <f t="shared" si="12"/>
        <v>111.85232641947626</v>
      </c>
      <c r="AW189" s="1">
        <f t="shared" si="12"/>
        <v>146.85851318944844</v>
      </c>
      <c r="AX189" s="1">
        <f t="shared" si="12"/>
        <v>204.78966041561074</v>
      </c>
      <c r="AY189" s="1">
        <f t="shared" si="12"/>
        <v>132.88813402300624</v>
      </c>
      <c r="AZ189" s="1">
        <f t="shared" si="12"/>
        <v>126.75282464014859</v>
      </c>
      <c r="BA189" s="1">
        <f>MAX(D189:AX189)</f>
        <v>204.78966041561074</v>
      </c>
      <c r="BC189" s="5">
        <f t="shared" si="10"/>
        <v>132.18322244582717</v>
      </c>
      <c r="BD189" s="5"/>
      <c r="BE189" s="5"/>
      <c r="BF189" s="5"/>
      <c r="BG189" s="12"/>
      <c r="BH189" s="5"/>
      <c r="BI189" s="5"/>
      <c r="BJ189" s="5"/>
    </row>
    <row r="190" spans="3:62" x14ac:dyDescent="0.2">
      <c r="C190" s="4"/>
      <c r="BC190" s="5"/>
      <c r="BD190" s="5"/>
      <c r="BE190" s="5"/>
      <c r="BF190" s="5"/>
      <c r="BG190" s="12"/>
      <c r="BH190" s="5"/>
      <c r="BI190" s="5"/>
      <c r="BJ190" s="5"/>
    </row>
    <row r="191" spans="3:62" x14ac:dyDescent="0.2">
      <c r="C191" s="4" t="s">
        <v>222</v>
      </c>
      <c r="D191" s="1">
        <v>35</v>
      </c>
      <c r="E191" s="1">
        <v>26</v>
      </c>
      <c r="F191" s="1">
        <v>33</v>
      </c>
      <c r="G191" s="1">
        <v>33</v>
      </c>
      <c r="H191" s="1">
        <v>38</v>
      </c>
      <c r="I191" s="1">
        <v>46</v>
      </c>
      <c r="J191" s="1">
        <v>37</v>
      </c>
      <c r="K191" s="1">
        <v>40</v>
      </c>
      <c r="L191" s="1">
        <v>52</v>
      </c>
      <c r="M191" s="1">
        <v>49</v>
      </c>
      <c r="N191" s="1">
        <v>43</v>
      </c>
      <c r="O191" s="1">
        <v>47</v>
      </c>
      <c r="P191" s="1">
        <v>54</v>
      </c>
      <c r="Q191" s="1">
        <v>57</v>
      </c>
      <c r="R191" s="1">
        <v>44</v>
      </c>
      <c r="S191" s="1">
        <v>63</v>
      </c>
      <c r="T191" s="1">
        <v>56</v>
      </c>
      <c r="U191" s="1">
        <v>62</v>
      </c>
      <c r="V191" s="1">
        <v>59</v>
      </c>
      <c r="W191" s="1">
        <v>66</v>
      </c>
      <c r="X191" s="1">
        <v>69</v>
      </c>
      <c r="Y191" s="1">
        <v>60</v>
      </c>
      <c r="Z191" s="1">
        <v>73</v>
      </c>
      <c r="AA191" s="1">
        <v>58</v>
      </c>
      <c r="AB191" s="1">
        <v>56</v>
      </c>
      <c r="AC191" s="1">
        <v>51</v>
      </c>
      <c r="AD191" s="1">
        <v>59</v>
      </c>
      <c r="AE191" s="1">
        <v>58</v>
      </c>
      <c r="AF191" s="1">
        <v>55</v>
      </c>
      <c r="AG191" s="1">
        <v>57</v>
      </c>
      <c r="AH191" s="1">
        <v>52</v>
      </c>
      <c r="AI191" s="1">
        <v>53</v>
      </c>
      <c r="AJ191" s="1">
        <v>58</v>
      </c>
      <c r="AK191" s="1">
        <v>56</v>
      </c>
      <c r="AL191" s="1">
        <v>49</v>
      </c>
      <c r="AM191" s="1">
        <v>63</v>
      </c>
      <c r="AN191" s="1">
        <v>55</v>
      </c>
      <c r="AO191" s="1">
        <v>65</v>
      </c>
      <c r="AP191" s="1">
        <v>54</v>
      </c>
      <c r="AQ191" s="1">
        <v>49</v>
      </c>
      <c r="AR191" s="1">
        <v>58</v>
      </c>
      <c r="AS191" s="1">
        <v>59</v>
      </c>
      <c r="AT191" s="1">
        <v>78</v>
      </c>
      <c r="AU191" s="1">
        <v>64</v>
      </c>
      <c r="AV191" s="1">
        <v>51</v>
      </c>
      <c r="AW191" s="1">
        <v>56</v>
      </c>
      <c r="AX191" s="1">
        <v>43</v>
      </c>
      <c r="AY191" s="1">
        <v>60</v>
      </c>
      <c r="AZ191" s="1">
        <v>55</v>
      </c>
      <c r="BA191" s="1">
        <f>MAX(D191:AZ191)</f>
        <v>78</v>
      </c>
      <c r="BC191" s="5">
        <f t="shared" si="10"/>
        <v>57.3</v>
      </c>
      <c r="BD191" s="5"/>
      <c r="BE191" s="5"/>
      <c r="BF191" s="5"/>
      <c r="BG191" s="12"/>
      <c r="BH191" s="5"/>
      <c r="BI191" s="5"/>
      <c r="BJ191" s="5"/>
    </row>
    <row r="192" spans="3:62" x14ac:dyDescent="0.2">
      <c r="C192" s="4" t="s">
        <v>223</v>
      </c>
      <c r="D192" s="1">
        <v>15</v>
      </c>
      <c r="E192" s="1">
        <v>16</v>
      </c>
      <c r="F192" s="1">
        <v>16</v>
      </c>
      <c r="G192" s="1">
        <v>16</v>
      </c>
      <c r="H192" s="1">
        <v>19</v>
      </c>
      <c r="I192" s="1">
        <v>22</v>
      </c>
      <c r="J192" s="1">
        <v>16</v>
      </c>
      <c r="K192" s="1">
        <v>15</v>
      </c>
      <c r="L192" s="1">
        <v>21</v>
      </c>
      <c r="M192" s="1">
        <v>21</v>
      </c>
      <c r="N192" s="1">
        <v>19</v>
      </c>
      <c r="O192" s="1">
        <v>23</v>
      </c>
      <c r="P192" s="1">
        <v>21</v>
      </c>
      <c r="Q192" s="1">
        <v>23</v>
      </c>
      <c r="R192" s="1">
        <v>18</v>
      </c>
      <c r="S192" s="1">
        <v>24</v>
      </c>
      <c r="T192" s="1">
        <v>25</v>
      </c>
      <c r="U192" s="1">
        <v>22</v>
      </c>
      <c r="V192" s="1">
        <v>21</v>
      </c>
      <c r="W192" s="1">
        <v>21</v>
      </c>
      <c r="X192" s="1">
        <v>22</v>
      </c>
      <c r="Y192" s="1">
        <v>20</v>
      </c>
      <c r="Z192" s="1">
        <v>20</v>
      </c>
      <c r="AA192" s="1">
        <v>24</v>
      </c>
      <c r="AB192" s="1">
        <v>23</v>
      </c>
      <c r="AC192" s="1">
        <v>25</v>
      </c>
      <c r="AD192" s="1">
        <v>24</v>
      </c>
      <c r="AE192" s="1">
        <v>24</v>
      </c>
      <c r="AF192" s="1">
        <v>24</v>
      </c>
      <c r="AG192" s="1">
        <v>26</v>
      </c>
      <c r="AH192" s="1">
        <v>23</v>
      </c>
      <c r="AI192" s="1">
        <v>24</v>
      </c>
      <c r="AJ192" s="1">
        <v>24</v>
      </c>
      <c r="AK192" s="1">
        <v>23</v>
      </c>
      <c r="AL192" s="1">
        <v>23</v>
      </c>
      <c r="AM192" s="1">
        <v>21</v>
      </c>
      <c r="AN192" s="1">
        <v>22</v>
      </c>
      <c r="AO192" s="1">
        <v>22</v>
      </c>
      <c r="AP192" s="1">
        <v>22</v>
      </c>
      <c r="AQ192" s="1">
        <v>23</v>
      </c>
      <c r="AR192" s="1">
        <v>22</v>
      </c>
      <c r="AS192" s="1">
        <v>23</v>
      </c>
      <c r="AT192" s="1">
        <v>24</v>
      </c>
      <c r="AU192" s="1">
        <v>29</v>
      </c>
      <c r="AV192" s="1">
        <v>26</v>
      </c>
      <c r="AW192" s="1">
        <v>25</v>
      </c>
      <c r="AX192" s="1">
        <v>24</v>
      </c>
      <c r="AY192" s="1">
        <v>27</v>
      </c>
      <c r="AZ192" s="1">
        <v>29</v>
      </c>
      <c r="BA192" s="1">
        <f>MAX(D192:AZ192)</f>
        <v>29</v>
      </c>
      <c r="BC192" s="5">
        <f t="shared" si="10"/>
        <v>25.2</v>
      </c>
      <c r="BD192" s="5"/>
      <c r="BE192" s="5"/>
      <c r="BF192" s="5"/>
      <c r="BG192" s="12"/>
      <c r="BH192" s="5"/>
      <c r="BI192" s="5"/>
      <c r="BJ192" s="5"/>
    </row>
    <row r="193" spans="2:62" x14ac:dyDescent="0.2">
      <c r="C193" s="4" t="s">
        <v>224</v>
      </c>
      <c r="D193" s="1">
        <v>94</v>
      </c>
      <c r="E193" s="1">
        <v>95</v>
      </c>
      <c r="F193" s="1">
        <v>100</v>
      </c>
      <c r="G193" s="1">
        <v>91</v>
      </c>
      <c r="H193" s="1">
        <v>106</v>
      </c>
      <c r="I193" s="1">
        <v>106</v>
      </c>
      <c r="J193" s="1">
        <v>94</v>
      </c>
      <c r="K193" s="1">
        <v>87</v>
      </c>
      <c r="L193" s="1">
        <v>129</v>
      </c>
      <c r="M193" s="1">
        <v>119.5</v>
      </c>
      <c r="N193" s="1">
        <v>88.5</v>
      </c>
      <c r="O193" s="1">
        <v>130</v>
      </c>
      <c r="P193" s="1">
        <v>128</v>
      </c>
      <c r="Q193" s="1">
        <v>144</v>
      </c>
      <c r="R193" s="1">
        <v>128</v>
      </c>
      <c r="S193" s="1">
        <v>156.25</v>
      </c>
      <c r="T193" s="1">
        <v>149.5</v>
      </c>
      <c r="U193" s="1">
        <v>139</v>
      </c>
      <c r="V193" s="1">
        <v>130.5</v>
      </c>
      <c r="W193" s="1">
        <v>126.4</v>
      </c>
      <c r="X193" s="1">
        <v>134.80000000000001</v>
      </c>
      <c r="Y193" s="1">
        <v>132.9</v>
      </c>
      <c r="Z193" s="1">
        <v>131.69999999999999</v>
      </c>
      <c r="AA193" s="1">
        <v>146.66999999999999</v>
      </c>
      <c r="AB193" s="1">
        <v>135.25</v>
      </c>
      <c r="AC193" s="1">
        <v>159</v>
      </c>
      <c r="AD193" s="1">
        <v>153</v>
      </c>
      <c r="AE193" s="1">
        <v>140</v>
      </c>
      <c r="AF193" s="1">
        <v>135.25</v>
      </c>
      <c r="AG193" s="1">
        <v>149.25</v>
      </c>
      <c r="AH193" s="1">
        <v>94.75</v>
      </c>
      <c r="AI193" s="1">
        <v>135.30000000000001</v>
      </c>
      <c r="AJ193" s="1">
        <v>138.25</v>
      </c>
      <c r="AK193" s="1">
        <v>135.5</v>
      </c>
      <c r="AL193" s="1">
        <v>130.86000000000001</v>
      </c>
      <c r="AM193" s="1">
        <v>129.30000000000001</v>
      </c>
      <c r="AN193" s="1">
        <v>134.46</v>
      </c>
      <c r="AO193" s="1">
        <v>123.13</v>
      </c>
      <c r="AP193" s="1">
        <v>115.2</v>
      </c>
      <c r="AQ193" s="1">
        <v>95.83</v>
      </c>
      <c r="AR193" s="1">
        <v>108.96</v>
      </c>
      <c r="AS193" s="1">
        <v>114.02</v>
      </c>
      <c r="AT193" s="1">
        <v>125.54</v>
      </c>
      <c r="AU193" s="1">
        <v>153.44999999999999</v>
      </c>
      <c r="AV193" s="1">
        <v>124.87</v>
      </c>
      <c r="AW193" s="1">
        <v>125.1</v>
      </c>
      <c r="AX193" s="1">
        <v>118.38</v>
      </c>
      <c r="AY193" s="1">
        <v>129.53</v>
      </c>
      <c r="AZ193" s="1">
        <v>129.22</v>
      </c>
      <c r="BA193" s="1">
        <f>MAX(D193:AZ193)</f>
        <v>159</v>
      </c>
      <c r="BC193" s="5">
        <f t="shared" si="10"/>
        <v>122.49000000000001</v>
      </c>
      <c r="BD193" s="5"/>
      <c r="BE193" s="5"/>
      <c r="BF193" s="5"/>
      <c r="BG193" s="12"/>
      <c r="BH193" s="5"/>
      <c r="BI193" s="5"/>
      <c r="BJ193" s="5"/>
    </row>
    <row r="194" spans="2:62" x14ac:dyDescent="0.2">
      <c r="C194" s="4" t="s">
        <v>225</v>
      </c>
      <c r="G194" s="1">
        <v>8</v>
      </c>
      <c r="H194" s="1">
        <v>6.5</v>
      </c>
      <c r="I194" s="1">
        <v>10</v>
      </c>
      <c r="J194" s="1">
        <v>2</v>
      </c>
      <c r="K194" s="1">
        <v>8</v>
      </c>
      <c r="L194" s="1">
        <v>3</v>
      </c>
      <c r="M194" s="1">
        <v>3</v>
      </c>
      <c r="N194" s="1">
        <v>4.5</v>
      </c>
      <c r="O194" s="1">
        <v>5</v>
      </c>
      <c r="P194" s="1">
        <v>4.5</v>
      </c>
      <c r="Q194" s="1">
        <v>6.6</v>
      </c>
      <c r="R194" s="1">
        <v>3</v>
      </c>
      <c r="S194" s="1">
        <v>7.25</v>
      </c>
      <c r="T194" s="1">
        <v>7</v>
      </c>
      <c r="U194" s="1">
        <v>4.5</v>
      </c>
      <c r="W194" s="1">
        <v>8.8000000000000007</v>
      </c>
      <c r="Y194" s="1">
        <v>3.8</v>
      </c>
      <c r="Z194" s="1">
        <v>7</v>
      </c>
      <c r="AA194" s="1">
        <v>9</v>
      </c>
      <c r="AB194" s="1">
        <v>4.25</v>
      </c>
      <c r="AC194" s="1">
        <v>6</v>
      </c>
      <c r="AD194" s="1">
        <v>4.75</v>
      </c>
      <c r="AE194" s="1">
        <v>7</v>
      </c>
      <c r="AF194" s="1">
        <v>3</v>
      </c>
      <c r="AG194" s="1">
        <v>3.25</v>
      </c>
      <c r="AH194" s="1">
        <v>5.25</v>
      </c>
      <c r="AI194" s="1">
        <v>3.5</v>
      </c>
      <c r="AJ194" s="1">
        <v>4.75</v>
      </c>
      <c r="AK194" s="1">
        <v>5</v>
      </c>
      <c r="AL194" s="1">
        <v>5.25</v>
      </c>
      <c r="AM194" s="1">
        <v>5.15</v>
      </c>
      <c r="AN194" s="1">
        <v>2.25</v>
      </c>
      <c r="AO194" s="1">
        <v>5.75</v>
      </c>
      <c r="AP194" s="1">
        <v>4.5</v>
      </c>
      <c r="AQ194" s="1">
        <v>3.08</v>
      </c>
      <c r="AR194" s="1">
        <v>3.3</v>
      </c>
      <c r="AS194" s="1">
        <v>2.75</v>
      </c>
      <c r="AT194" s="1">
        <v>4.67</v>
      </c>
      <c r="AU194" s="1">
        <v>5.8</v>
      </c>
      <c r="AV194" s="1">
        <v>3.23</v>
      </c>
      <c r="AW194" s="1">
        <v>5.63</v>
      </c>
      <c r="AX194" s="1">
        <v>4.33</v>
      </c>
      <c r="AY194" s="1">
        <v>4.04</v>
      </c>
      <c r="AZ194" s="1">
        <v>6.22</v>
      </c>
      <c r="BA194" s="1">
        <f>MAX(D194:AZ194)</f>
        <v>10</v>
      </c>
      <c r="BC194" s="5">
        <f t="shared" si="10"/>
        <v>4.3049999999999997</v>
      </c>
      <c r="BD194" s="5"/>
      <c r="BE194" s="5"/>
      <c r="BF194" s="5"/>
      <c r="BG194" s="12"/>
      <c r="BH194" s="5"/>
      <c r="BI194" s="5"/>
      <c r="BJ194" s="5"/>
    </row>
    <row r="195" spans="2:62" x14ac:dyDescent="0.2">
      <c r="B195" s="6" t="s">
        <v>226</v>
      </c>
      <c r="C195" s="4"/>
      <c r="BC195" s="5"/>
      <c r="BD195" s="5"/>
      <c r="BE195" s="5"/>
      <c r="BF195" s="5"/>
      <c r="BG195" s="12"/>
      <c r="BH195" s="5"/>
      <c r="BI195" s="5"/>
      <c r="BJ195" s="5"/>
    </row>
    <row r="196" spans="2:62" x14ac:dyDescent="0.2">
      <c r="B196" s="1" t="s">
        <v>227</v>
      </c>
      <c r="C196" s="4"/>
      <c r="BC196" s="5"/>
      <c r="BD196" s="5"/>
      <c r="BE196" s="5"/>
      <c r="BF196" s="5"/>
      <c r="BG196" s="12"/>
      <c r="BH196" s="5"/>
      <c r="BI196" s="5"/>
      <c r="BJ196" s="5"/>
    </row>
    <row r="197" spans="2:62" x14ac:dyDescent="0.2">
      <c r="B197" s="1" t="s">
        <v>228</v>
      </c>
      <c r="C197" s="4"/>
      <c r="BC197" s="5"/>
      <c r="BD197" s="5"/>
      <c r="BE197" s="5"/>
      <c r="BF197" s="5"/>
      <c r="BG197" s="12"/>
      <c r="BH197" s="5"/>
      <c r="BI197" s="5"/>
      <c r="BJ197" s="5"/>
    </row>
    <row r="198" spans="2:62" x14ac:dyDescent="0.2">
      <c r="B198" s="1" t="s">
        <v>229</v>
      </c>
      <c r="C198" s="4"/>
      <c r="BC198" s="5"/>
      <c r="BD198" s="5"/>
      <c r="BE198" s="5"/>
      <c r="BF198" s="5"/>
      <c r="BG198" s="12"/>
      <c r="BH198" s="5"/>
      <c r="BI198" s="5"/>
      <c r="BJ198" s="5"/>
    </row>
    <row r="199" spans="2:62" x14ac:dyDescent="0.2">
      <c r="B199" s="1" t="s">
        <v>230</v>
      </c>
      <c r="C199" s="4"/>
      <c r="BC199" s="5"/>
      <c r="BD199" s="5"/>
      <c r="BE199" s="5"/>
      <c r="BF199" s="5"/>
      <c r="BG199" s="12"/>
      <c r="BH199" s="5"/>
      <c r="BI199" s="5"/>
      <c r="BJ199" s="5"/>
    </row>
    <row r="200" spans="2:62" x14ac:dyDescent="0.2">
      <c r="B200" s="1" t="s">
        <v>231</v>
      </c>
      <c r="C200" s="4"/>
      <c r="BC200" s="5"/>
    </row>
    <row r="201" spans="2:62" x14ac:dyDescent="0.2">
      <c r="B201" s="1" t="s">
        <v>232</v>
      </c>
      <c r="BC201" s="5"/>
      <c r="BD201" s="5"/>
      <c r="BE201" s="5"/>
      <c r="BF201" s="5"/>
      <c r="BG201" s="12"/>
      <c r="BH201" s="5"/>
      <c r="BI201" s="5"/>
      <c r="BJ201" s="5"/>
    </row>
    <row r="202" spans="2:62" x14ac:dyDescent="0.2">
      <c r="B202" s="1"/>
      <c r="BC202" s="5"/>
      <c r="BD202" s="5"/>
      <c r="BE202" s="5"/>
      <c r="BF202" s="5"/>
      <c r="BG202" s="12"/>
      <c r="BH202" s="5"/>
      <c r="BI202" s="5"/>
      <c r="BJ202" s="5"/>
    </row>
    <row r="203" spans="2:62" x14ac:dyDescent="0.2"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BC203" s="5"/>
    </row>
    <row r="204" spans="2:62" x14ac:dyDescent="0.2"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BC204" s="5"/>
    </row>
    <row r="205" spans="2:62" x14ac:dyDescent="0.2"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</row>
    <row r="206" spans="2:62" x14ac:dyDescent="0.2"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</row>
    <row r="207" spans="2:62" ht="15" x14ac:dyDescent="0.25">
      <c r="Y207" s="14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/>
      <c r="AX207"/>
      <c r="AY207"/>
      <c r="AZ207"/>
    </row>
    <row r="208" spans="2:62" ht="15" x14ac:dyDescent="0.25">
      <c r="Y208" s="14"/>
      <c r="Z208" s="14"/>
      <c r="AA208" s="14"/>
      <c r="AB208" s="14"/>
      <c r="AC208" s="14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/>
      <c r="AX208"/>
      <c r="AY208"/>
      <c r="AZ208"/>
    </row>
    <row r="209" spans="25:48" x14ac:dyDescent="0.2"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</row>
    <row r="210" spans="25:48" x14ac:dyDescent="0.2"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</row>
    <row r="211" spans="25:48" x14ac:dyDescent="0.2"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</row>
  </sheetData>
  <pageMargins left="0.75" right="0.75" top="1" bottom="1" header="0.5" footer="0.5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JLCBC</vt:lpstr>
      <vt:lpstr>JLCBC!Print_Area</vt:lpstr>
      <vt:lpstr>JLCBC!Print_Titles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Budnitz</dc:creator>
  <cp:lastModifiedBy>Norman Budnitz</cp:lastModifiedBy>
  <dcterms:created xsi:type="dcterms:W3CDTF">2017-01-11T14:46:36Z</dcterms:created>
  <dcterms:modified xsi:type="dcterms:W3CDTF">2026-01-16T15:32:58Z</dcterms:modified>
</cp:coreProperties>
</file>